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375" windowHeight="4440" activeTab="0"/>
  </bookViews>
  <sheets>
    <sheet name="Sheet1" sheetId="1" r:id="rId1"/>
  </sheets>
  <definedNames>
    <definedName name="_xlnm.Print_Area" localSheetId="0">'Sheet1'!$A$1:$F$26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<sst xmlns="http://schemas.openxmlformats.org/spreadsheetml/2006/main" count="23" uniqueCount="23">
  <si>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This form is required to comply with the requirements of Section 22-8-25F, NMSA 1978 Compilation.</t>
  </si>
  <si>
    <t>June and the breakdown is not known, enter the amount and note.</t>
  </si>
  <si>
    <t>(A)</t>
  </si>
  <si>
    <t>8101</t>
  </si>
  <si>
    <t>Res./Non-Res. Taxes</t>
  </si>
  <si>
    <t>8103</t>
  </si>
  <si>
    <t>Oil and Gas Taxes</t>
  </si>
  <si>
    <t>8104</t>
  </si>
  <si>
    <t>Copper Production Taxes</t>
  </si>
  <si>
    <t>8603</t>
  </si>
  <si>
    <t>Impact Aid (exclude Spec. Ed/Indian Ed.)</t>
  </si>
  <si>
    <t>8604</t>
  </si>
  <si>
    <t>Forest Reserve</t>
  </si>
  <si>
    <t>TOTAL RECEIPTS:</t>
  </si>
  <si>
    <t>(B)</t>
  </si>
  <si>
    <t>June 75% Restricted Credits (B x 75%)</t>
  </si>
  <si>
    <t>(C)</t>
  </si>
  <si>
    <t>June 20% Restricted Credits (B x 20%)</t>
  </si>
  <si>
    <t>(D)</t>
  </si>
  <si>
    <t>TOTAL CREDITS:</t>
  </si>
  <si>
    <t>Cash Balance 6/30/05 (per Cash Report)</t>
  </si>
  <si>
    <t xml:space="preserve">JUNE 2005 RECEIPTS, 100%:  (use cents) </t>
  </si>
  <si>
    <t>Enter amounts actually received in the bank in June, 2005 at 100%.  If Impact Aid funds were received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</si>
</sst>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8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8" fontId="1" fillId="0" borderId="2" xfId="0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I5" sqref="I5"/>
    </sheetView>
  </sheetViews>
  <sheetFormatPr defaultColWidth="9.140625" defaultRowHeight="12.75"/>
  <cols>
    <col min="1" max="1" width="9.140625" style="1" customWidth="1"/>
    <col min="2" max="2" width="33.00390625" style="1" customWidth="1"/>
    <col min="3" max="3" width="9.140625" style="1" customWidth="1"/>
    <col min="4" max="4" width="4.57421875" style="1" customWidth="1"/>
    <col min="5" max="5" width="16.7109375" style="1" customWidth="1"/>
    <col min="6" max="6" width="16.8515625" style="1" customWidth="1"/>
    <col min="7" max="16384" width="9.140625" style="1" customWidth="1"/>
  </cols>
  <sheetData>
    <row r="1" ht="15">
      <c r="A1" s="6" t="s">
        <v>0</v>
      </c>
    </row>
    <row r="2" ht="15">
      <c r="A2" s="6" t="s">
        <v>22</v>
      </c>
    </row>
    <row r="3" ht="15">
      <c r="A3" s="6" t="s">
        <v>1</v>
      </c>
    </row>
    <row r="6" spans="1:6" ht="15">
      <c r="A6" s="1" t="s">
        <v>20</v>
      </c>
      <c r="D6" s="2" t="s">
        <v>2</v>
      </c>
      <c r="F6" s="3">
        <v>394985.7</v>
      </c>
    </row>
    <row r="8" ht="15.75">
      <c r="A8" s="4" t="s">
        <v>21</v>
      </c>
    </row>
    <row r="10" spans="1:5" ht="15">
      <c r="A10" s="2" t="s">
        <v>3</v>
      </c>
      <c r="B10" s="1" t="s">
        <v>4</v>
      </c>
      <c r="E10" s="3">
        <v>33872.27</v>
      </c>
    </row>
    <row r="12" spans="1:5" ht="15">
      <c r="A12" s="2" t="s">
        <v>5</v>
      </c>
      <c r="B12" s="1" t="s">
        <v>6</v>
      </c>
      <c r="E12" s="3">
        <v>0</v>
      </c>
    </row>
    <row r="14" spans="1:5" ht="15">
      <c r="A14" s="2" t="s">
        <v>7</v>
      </c>
      <c r="B14" s="1" t="s">
        <v>8</v>
      </c>
      <c r="E14" s="3">
        <v>0</v>
      </c>
    </row>
    <row r="16" spans="1:5" ht="15">
      <c r="A16" s="2" t="s">
        <v>9</v>
      </c>
      <c r="B16" s="1" t="s">
        <v>10</v>
      </c>
      <c r="E16" s="3">
        <v>0</v>
      </c>
    </row>
    <row r="18" spans="1:5" ht="15">
      <c r="A18" s="2" t="s">
        <v>11</v>
      </c>
      <c r="B18" s="1" t="s">
        <v>12</v>
      </c>
      <c r="E18" s="3">
        <v>0</v>
      </c>
    </row>
    <row r="20" spans="2:5" ht="16.5" thickBot="1">
      <c r="B20" s="4" t="s">
        <v>13</v>
      </c>
      <c r="D20" s="2" t="s">
        <v>14</v>
      </c>
      <c r="E20" s="5">
        <f>SUM(E10:E18)</f>
        <v>33872.27</v>
      </c>
    </row>
    <row r="21" ht="15.75" thickTop="1"/>
    <row r="22" spans="2:6" ht="15">
      <c r="B22" s="1" t="s">
        <v>15</v>
      </c>
      <c r="D22" s="2" t="s">
        <v>16</v>
      </c>
      <c r="F22" s="3">
        <f>E20*0.75</f>
        <v>25404.2025</v>
      </c>
    </row>
    <row r="24" spans="2:6" ht="15">
      <c r="B24" s="1" t="s">
        <v>17</v>
      </c>
      <c r="D24" s="2" t="s">
        <v>18</v>
      </c>
      <c r="F24" s="3">
        <f>E20*0.2</f>
        <v>6774.454</v>
      </c>
    </row>
    <row r="26" spans="2:6" ht="16.5" thickBot="1">
      <c r="B26" s="4" t="s">
        <v>19</v>
      </c>
      <c r="F26" s="5">
        <f>SUM(F22,F24)</f>
        <v>32178.656499999997</v>
      </c>
    </row>
    <row r="27" ht="15.75" thickTop="1"/>
  </sheetData>
  <printOptions horizontalCentered="1"/>
  <pageMargins left="0.5" right="0.5" top="2.25" bottom="1" header="1.25" footer="0.5"/>
  <pageSetup horizontalDpi="600" verticalDpi="600" orientation="portrait" r:id="rId1"/>
  <headerFooter alignWithMargins="0">
    <oddHeader>&amp;C&amp;"Arial,Bold"&amp;12COMPUTATION OF OPERATIONAL 
JUNE 75% AND 20% CREDITS
AND AVAILABLE 2005 CASH BALANCE&amp;R&amp;"Arial,Bold"PED 930F
Revised 4/2005
</oddHeader>
    <oddFooter>&amp;LCOUNTY:  DONA ANA&amp;CDISTRICT:  GADSDEN&amp;RPED #: 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SBPU</dc:creator>
  <cp:keywords/>
  <dc:description/>
  <cp:lastModifiedBy>jreyes</cp:lastModifiedBy>
  <cp:lastPrinted>2005-04-21T14:01:38Z</cp:lastPrinted>
  <dcterms:created xsi:type="dcterms:W3CDTF">1999-06-25T20:46:23Z</dcterms:created>
  <dcterms:modified xsi:type="dcterms:W3CDTF">2005-10-26T16:04:52Z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-1989019023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ReviewingToolsShownOnce">
    <vt:lpwstr/>
  </property>
</Properties>
</file>