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<sst xmlns="http://schemas.openxmlformats.org/spreadsheetml/2006/main" count="212" uniqueCount="156">
  <si>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</si>
  <si>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</si>
  <si>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</si>
  <si>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</si>
  <si>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</si>
  <si>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</si>
  <si>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</si>
  <si>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</si>
  <si>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</si>
  <si>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</si>
  <si>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</si>
  <si>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</si>
  <si>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</si>
  <si>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</si>
  <si>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</si>
  <si>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</si>
  <si>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</si>
  <si>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</si>
  <si>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</si>
  <si>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</si>
  <si>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</si>
  <si>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</si>
  <si>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</si>
  <si>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</si>
  <si>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</si>
  <si>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</si>
  <si>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</si>
  <si>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</si>
  <si>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</si>
  <si>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</si>
  <si>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</si>
  <si>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</si>
  <si>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</si>
  <si>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</si>
  <si>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</si>
  <si>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</si>
  <si>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</si>
  <si>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</si>
  <si>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</si>
  <si>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</si>
  <si>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</si>
  <si>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</si>
  <si>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</si>
  <si>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</si>
  <si>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</si>
  <si>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</si>
  <si>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</si>
  <si>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</si>
  <si>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</si>
  <si>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</si>
  <si>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</si>
  <si>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</si>
  <si>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</si>
  <si>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</si>
  <si>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</si>
  <si>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</si>
  <si>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</si>
  <si>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</si>
  <si>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</si>
  <si>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</si>
  <si>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</si>
  <si>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</si>
  <si>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</si>
  <si>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</si>
  <si>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</si>
  <si>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</si>
  <si>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</si>
  <si>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</si>
  <si>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</si>
  <si>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</si>
  <si>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</si>
  <si>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</si>
  <si>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</si>
  <si>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</si>
  <si>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</si>
  <si>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</si>
  <si>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</si>
  <si>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</si>
  <si>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</si>
  <si>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</si>
  <si>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</si>
  <si>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</si>
  <si>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</si>
  <si>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</si>
  <si>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</si>
  <si>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</si>
  <si>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</si>
  <si>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</si>
  <si>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</si>
  <si>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</si>
  <si>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</si>
  <si>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</si>
  <si>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</si>
  <si>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</si>
  <si>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</si>
  <si>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</si>
  <si>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</si>
  <si>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</si>
  <si>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</si>
  <si>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</si>
  <si>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</si>
  <si>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</si>
  <si>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</si>
  <si>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</si>
  <si>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</si>
  <si>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</si>
  <si>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</si>
  <si>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</si>
  <si>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</si>
  <si>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</si>
  <si>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</si>
  <si>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</si>
  <si>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</si>
  <si>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</si>
  <si>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</si>
  <si>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</si>
  <si>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Title I</t>
  </si>
  <si>
    <t>Increase   Carry Over</t>
  </si>
  <si>
    <t>8602-24101</t>
  </si>
  <si>
    <t>01.1411</t>
  </si>
  <si>
    <t>Teachers</t>
  </si>
  <si>
    <t>01.1711</t>
  </si>
  <si>
    <t>IA Grades 1-12</t>
  </si>
  <si>
    <t>01.2112</t>
  </si>
  <si>
    <t>ERA - Health</t>
  </si>
  <si>
    <t>01.3315</t>
  </si>
  <si>
    <t>Other Contracted Services</t>
  </si>
  <si>
    <t>01.4118</t>
  </si>
  <si>
    <t>General Supplies and Materials</t>
  </si>
  <si>
    <t>01.5114</t>
  </si>
  <si>
    <t>Employee Training</t>
  </si>
  <si>
    <t>01.6411</t>
  </si>
  <si>
    <t>Fixed Assets &lt; $1,000.</t>
  </si>
  <si>
    <t>01.6412</t>
  </si>
  <si>
    <t>Supply Assets &gt; $1,000.</t>
  </si>
  <si>
    <t>02.1217</t>
  </si>
  <si>
    <t>Sec/Clerk</t>
  </si>
  <si>
    <t>02.2112</t>
  </si>
  <si>
    <t>ERA Health</t>
  </si>
  <si>
    <t>02.3214</t>
  </si>
  <si>
    <t>Other Prof. Services</t>
  </si>
  <si>
    <t>02.3315</t>
  </si>
  <si>
    <t>02.3711</t>
  </si>
  <si>
    <t>Other Charges</t>
  </si>
  <si>
    <t>02.4118</t>
  </si>
  <si>
    <t>INCREASE   Carry Over</t>
  </si>
  <si>
    <t>02.5114</t>
  </si>
  <si>
    <t>02.6411</t>
  </si>
  <si>
    <t>Fixed Assets &gt; $1,000.</t>
  </si>
  <si>
    <t>02.6412</t>
  </si>
  <si>
    <t>05.3613</t>
  </si>
  <si>
    <t>M &amp; R Vehicles</t>
  </si>
  <si>
    <t>09.4118</t>
  </si>
  <si>
    <t>85-6000313</t>
  </si>
  <si>
    <t>November 10, 2005.</t>
  </si>
  <si>
    <t>Budget Increase 2004-2005 Carryover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</si>
</sst>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49" fontId="10" fillId="0" borderId="1" xfId="0" applyNumberFormat="1" applyFont="1" applyBorder="1" applyAlignment="1" quotePrefix="1">
      <alignment/>
    </xf>
    <xf numFmtId="37" fontId="10" fillId="0" borderId="33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D16" sqref="D1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2" t="s">
        <v>153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99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201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112</v>
      </c>
      <c r="F7" s="35"/>
      <c r="G7" s="35"/>
      <c r="H7" s="199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3" t="s">
        <v>115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105</v>
      </c>
      <c r="I10" s="144" t="s">
        <v>116</v>
      </c>
      <c r="J10" s="145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1913751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6">
        <v>6831128</v>
      </c>
      <c r="E16" s="22"/>
      <c r="F16" s="38"/>
      <c r="G16" s="35"/>
      <c r="H16" s="199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203" t="s">
        <v>115</v>
      </c>
      <c r="I17" s="85" t="s">
        <v>117</v>
      </c>
      <c r="J17" s="35"/>
      <c r="K17" s="38"/>
      <c r="L17" s="35"/>
    </row>
    <row r="18" spans="1:12" ht="15.75">
      <c r="A18" s="73" t="s">
        <v>29</v>
      </c>
      <c r="B18" s="35"/>
      <c r="C18" s="35"/>
      <c r="D18" s="146"/>
      <c r="E18" s="35"/>
      <c r="F18" s="38"/>
      <c r="G18" s="35"/>
      <c r="H18" s="200"/>
      <c r="I18" s="85" t="s">
        <v>30</v>
      </c>
      <c r="J18" s="35"/>
      <c r="K18" s="38"/>
      <c r="L18" s="35"/>
    </row>
    <row r="19" spans="1:12" ht="15.75">
      <c r="A19" s="73" t="s">
        <v>31</v>
      </c>
      <c r="B19" s="35"/>
      <c r="C19" s="35"/>
      <c r="D19" s="147">
        <v>6831128</v>
      </c>
      <c r="E19" s="35"/>
      <c r="F19" s="38"/>
      <c r="G19" s="35"/>
      <c r="H19" s="200"/>
      <c r="I19" s="85" t="s">
        <v>32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106</v>
      </c>
      <c r="B21" s="36"/>
      <c r="C21" s="36"/>
      <c r="D21" s="148">
        <f>D19</f>
        <v>6831128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107</v>
      </c>
      <c r="B23" s="145" t="s">
        <v>109</v>
      </c>
      <c r="C23" s="145"/>
      <c r="D23" s="149" t="s">
        <v>94</v>
      </c>
      <c r="E23" s="145" t="s">
        <v>110</v>
      </c>
      <c r="F23" s="145"/>
      <c r="G23" s="145"/>
      <c r="H23" s="35"/>
      <c r="I23" s="35" t="s">
        <v>108</v>
      </c>
      <c r="J23" s="197" t="s">
        <v>111</v>
      </c>
      <c r="K23" s="145"/>
      <c r="L23" s="35"/>
    </row>
    <row r="24" spans="1:12" ht="16.5" thickBot="1">
      <c r="A24" s="34"/>
      <c r="B24" s="88" t="s">
        <v>33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34</v>
      </c>
      <c r="B25" s="90" t="s">
        <v>35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36</v>
      </c>
      <c r="B26" s="69" t="s">
        <v>37</v>
      </c>
      <c r="C26" s="65"/>
      <c r="D26" s="66"/>
      <c r="E26" s="69" t="s">
        <v>38</v>
      </c>
      <c r="F26" s="66"/>
      <c r="G26" s="69" t="s">
        <v>39</v>
      </c>
      <c r="H26" s="65"/>
      <c r="I26" s="69" t="s">
        <v>40</v>
      </c>
      <c r="J26" s="65"/>
      <c r="K26" s="92" t="s">
        <v>41</v>
      </c>
      <c r="L26" s="22"/>
    </row>
    <row r="27" spans="1:12" ht="16.5" thickBot="1">
      <c r="A27" s="93" t="s">
        <v>42</v>
      </c>
      <c r="B27" s="94" t="s">
        <v>43</v>
      </c>
      <c r="C27" s="94" t="s">
        <v>44</v>
      </c>
      <c r="D27" s="95" t="s">
        <v>45</v>
      </c>
      <c r="E27" s="96" t="s">
        <v>46</v>
      </c>
      <c r="F27" s="67"/>
      <c r="G27" s="96" t="s">
        <v>47</v>
      </c>
      <c r="H27" s="68"/>
      <c r="I27" s="96" t="s">
        <v>46</v>
      </c>
      <c r="J27" s="68"/>
      <c r="K27" s="95" t="s">
        <v>48</v>
      </c>
      <c r="L27" s="22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5"/>
      <c r="J28" s="51"/>
      <c r="K28" s="51"/>
      <c r="L28" s="35"/>
    </row>
    <row r="29" spans="1:12" ht="15.75">
      <c r="A29" s="152" t="s">
        <v>118</v>
      </c>
      <c r="B29" s="153"/>
      <c r="C29" s="153" t="s">
        <v>119</v>
      </c>
      <c r="D29" s="153" t="s">
        <v>120</v>
      </c>
      <c r="E29" s="159">
        <v>1315580</v>
      </c>
      <c r="F29" s="160"/>
      <c r="G29" s="159">
        <v>79500</v>
      </c>
      <c r="H29" s="160"/>
      <c r="I29" s="168">
        <f>E29+G29</f>
        <v>1395080</v>
      </c>
      <c r="J29" s="52"/>
      <c r="K29" s="98"/>
      <c r="L29" s="35"/>
    </row>
    <row r="30" spans="1:12" ht="15.75">
      <c r="A30" s="150"/>
      <c r="B30" s="154"/>
      <c r="C30" s="154"/>
      <c r="D30" s="154"/>
      <c r="E30" s="157"/>
      <c r="F30" s="161"/>
      <c r="G30" s="157"/>
      <c r="H30" s="161"/>
      <c r="I30" s="157"/>
      <c r="J30" s="53"/>
      <c r="K30" s="99"/>
      <c r="L30" s="35"/>
    </row>
    <row r="31" spans="1:12" ht="15.75">
      <c r="A31" s="152"/>
      <c r="B31" s="153"/>
      <c r="C31" s="153" t="s">
        <v>121</v>
      </c>
      <c r="D31" s="153" t="s">
        <v>122</v>
      </c>
      <c r="E31" s="159">
        <v>288574</v>
      </c>
      <c r="F31" s="160"/>
      <c r="G31" s="159">
        <v>54000</v>
      </c>
      <c r="H31" s="160"/>
      <c r="I31" s="168">
        <f>E31+G31</f>
        <v>342574</v>
      </c>
      <c r="J31" s="52"/>
      <c r="K31" s="98"/>
      <c r="L31" s="35"/>
    </row>
    <row r="32" spans="1:12" ht="15.75">
      <c r="A32" s="150"/>
      <c r="B32" s="154"/>
      <c r="C32" s="154"/>
      <c r="D32" s="154"/>
      <c r="E32" s="157"/>
      <c r="F32" s="161"/>
      <c r="G32" s="157"/>
      <c r="H32" s="161"/>
      <c r="I32" s="157"/>
      <c r="J32" s="53"/>
      <c r="K32" s="99"/>
      <c r="L32" s="35"/>
    </row>
    <row r="33" spans="1:12" ht="15.75">
      <c r="A33" s="152"/>
      <c r="B33" s="153"/>
      <c r="C33" s="153" t="s">
        <v>123</v>
      </c>
      <c r="D33" s="153" t="s">
        <v>124</v>
      </c>
      <c r="E33" s="159">
        <v>22146</v>
      </c>
      <c r="F33" s="160"/>
      <c r="G33" s="159">
        <v>4600</v>
      </c>
      <c r="H33" s="160"/>
      <c r="I33" s="168">
        <f>E33+G33</f>
        <v>26746</v>
      </c>
      <c r="J33" s="52"/>
      <c r="K33" s="98"/>
      <c r="L33" s="35"/>
    </row>
    <row r="34" spans="1:12" ht="15.75">
      <c r="A34" s="150"/>
      <c r="B34" s="154"/>
      <c r="C34" s="154"/>
      <c r="D34" s="154"/>
      <c r="E34" s="157"/>
      <c r="F34" s="161"/>
      <c r="G34" s="157"/>
      <c r="H34" s="161"/>
      <c r="I34" s="157"/>
      <c r="J34" s="53"/>
      <c r="K34" s="99"/>
      <c r="L34" s="35"/>
    </row>
    <row r="35" spans="1:12" ht="15.75">
      <c r="A35" s="152"/>
      <c r="B35" s="153"/>
      <c r="C35" s="153" t="s">
        <v>125</v>
      </c>
      <c r="D35" s="153" t="s">
        <v>126</v>
      </c>
      <c r="E35" s="159">
        <v>705000</v>
      </c>
      <c r="F35" s="160"/>
      <c r="G35" s="159">
        <v>451314</v>
      </c>
      <c r="H35" s="160"/>
      <c r="I35" s="168">
        <f>E35+G35</f>
        <v>1156314</v>
      </c>
      <c r="J35" s="52"/>
      <c r="K35" s="98"/>
      <c r="L35" s="35"/>
    </row>
    <row r="36" spans="1:12" ht="15.75">
      <c r="A36" s="150"/>
      <c r="B36" s="154"/>
      <c r="C36" s="154"/>
      <c r="D36" s="154"/>
      <c r="E36" s="157"/>
      <c r="F36" s="161"/>
      <c r="G36" s="157"/>
      <c r="H36" s="161"/>
      <c r="I36" s="157"/>
      <c r="J36" s="53"/>
      <c r="K36" s="99"/>
      <c r="L36" s="35"/>
    </row>
    <row r="37" spans="1:12" ht="15.75">
      <c r="A37" s="152"/>
      <c r="B37" s="153"/>
      <c r="C37" s="153" t="s">
        <v>127</v>
      </c>
      <c r="D37" s="153" t="s">
        <v>128</v>
      </c>
      <c r="E37" s="159">
        <v>127050</v>
      </c>
      <c r="F37" s="160"/>
      <c r="G37" s="159">
        <v>1076229</v>
      </c>
      <c r="H37" s="160"/>
      <c r="I37" s="168">
        <f>E37+G37</f>
        <v>1203279</v>
      </c>
      <c r="J37" s="52"/>
      <c r="K37" s="98"/>
      <c r="L37" s="35"/>
    </row>
    <row r="38" spans="1:12" ht="15.75">
      <c r="A38" s="150"/>
      <c r="B38" s="151"/>
      <c r="C38" s="151"/>
      <c r="D38" s="151"/>
      <c r="E38" s="157"/>
      <c r="F38" s="158"/>
      <c r="G38" s="157"/>
      <c r="H38" s="158"/>
      <c r="I38" s="157"/>
      <c r="J38" s="51"/>
      <c r="K38" s="99"/>
      <c r="L38" s="35"/>
    </row>
    <row r="39" spans="1:12" ht="15.75">
      <c r="A39" s="152"/>
      <c r="B39" s="153"/>
      <c r="C39" s="153" t="s">
        <v>129</v>
      </c>
      <c r="D39" s="153" t="s">
        <v>130</v>
      </c>
      <c r="E39" s="159">
        <v>222390</v>
      </c>
      <c r="F39" s="160"/>
      <c r="G39" s="159">
        <v>8076</v>
      </c>
      <c r="H39" s="160"/>
      <c r="I39" s="168">
        <f>E39+G39</f>
        <v>230466</v>
      </c>
      <c r="J39" s="52"/>
      <c r="K39" s="98"/>
      <c r="L39" s="35"/>
    </row>
    <row r="40" spans="1:12" ht="15.75">
      <c r="A40" s="150"/>
      <c r="B40" s="154"/>
      <c r="C40" s="154"/>
      <c r="D40" s="154"/>
      <c r="E40" s="157"/>
      <c r="F40" s="161"/>
      <c r="G40" s="157"/>
      <c r="H40" s="161"/>
      <c r="I40" s="157"/>
      <c r="J40" s="53"/>
      <c r="K40" s="99"/>
      <c r="L40" s="35"/>
    </row>
    <row r="41" spans="1:12" ht="15.75">
      <c r="A41" s="152"/>
      <c r="B41" s="153"/>
      <c r="C41" s="153" t="s">
        <v>131</v>
      </c>
      <c r="D41" s="153" t="s">
        <v>132</v>
      </c>
      <c r="E41" s="159">
        <v>8000</v>
      </c>
      <c r="F41" s="160"/>
      <c r="G41" s="159">
        <v>7300</v>
      </c>
      <c r="H41" s="160"/>
      <c r="I41" s="168">
        <f>E41+G41</f>
        <v>15300</v>
      </c>
      <c r="J41" s="52"/>
      <c r="K41" s="98"/>
      <c r="L41" s="35"/>
    </row>
    <row r="42" spans="1:12" ht="15.75">
      <c r="A42" s="150"/>
      <c r="B42" s="154"/>
      <c r="C42" s="154"/>
      <c r="D42" s="154"/>
      <c r="E42" s="157"/>
      <c r="F42" s="161"/>
      <c r="G42" s="157"/>
      <c r="H42" s="161"/>
      <c r="I42" s="157"/>
      <c r="J42" s="53"/>
      <c r="K42" s="99"/>
      <c r="L42" s="35"/>
    </row>
    <row r="43" spans="1:12" ht="15.75">
      <c r="A43" s="152"/>
      <c r="B43" s="153"/>
      <c r="C43" s="153" t="s">
        <v>133</v>
      </c>
      <c r="D43" s="153" t="s">
        <v>134</v>
      </c>
      <c r="E43" s="159">
        <v>3000</v>
      </c>
      <c r="F43" s="160"/>
      <c r="G43" s="159">
        <v>65333</v>
      </c>
      <c r="H43" s="160"/>
      <c r="I43" s="168">
        <f>E43+G43</f>
        <v>68333</v>
      </c>
      <c r="J43" s="52"/>
      <c r="K43" s="98"/>
      <c r="L43" s="35"/>
    </row>
    <row r="44" spans="1:12" ht="15.75">
      <c r="A44" s="150"/>
      <c r="B44" s="154"/>
      <c r="C44" s="154"/>
      <c r="D44" s="154"/>
      <c r="E44" s="157"/>
      <c r="F44" s="161"/>
      <c r="G44" s="157"/>
      <c r="H44" s="161"/>
      <c r="I44" s="157"/>
      <c r="J44" s="53"/>
      <c r="K44" s="99"/>
      <c r="L44" s="35"/>
    </row>
    <row r="45" spans="1:12" ht="15.75">
      <c r="A45" s="152"/>
      <c r="B45" s="153"/>
      <c r="C45" s="153" t="s">
        <v>135</v>
      </c>
      <c r="D45" s="153" t="s">
        <v>136</v>
      </c>
      <c r="E45" s="159">
        <v>146783</v>
      </c>
      <c r="F45" s="160"/>
      <c r="G45" s="159">
        <v>6950</v>
      </c>
      <c r="H45" s="160"/>
      <c r="I45" s="168">
        <f>E45+G45</f>
        <v>153733</v>
      </c>
      <c r="J45" s="52"/>
      <c r="K45" s="98"/>
      <c r="L45" s="35"/>
    </row>
    <row r="46" spans="1:12" ht="15.75">
      <c r="A46" s="150"/>
      <c r="B46" s="154"/>
      <c r="C46" s="154"/>
      <c r="D46" s="154"/>
      <c r="E46" s="157"/>
      <c r="F46" s="161"/>
      <c r="G46" s="157"/>
      <c r="H46" s="161"/>
      <c r="I46" s="157"/>
      <c r="J46" s="53"/>
      <c r="K46" s="99"/>
      <c r="L46" s="35"/>
    </row>
    <row r="47" spans="1:12" ht="15.75">
      <c r="A47" s="152"/>
      <c r="B47" s="153"/>
      <c r="C47" s="153" t="s">
        <v>137</v>
      </c>
      <c r="D47" s="153" t="s">
        <v>138</v>
      </c>
      <c r="E47" s="159">
        <v>0</v>
      </c>
      <c r="F47" s="160"/>
      <c r="G47" s="159">
        <v>3400</v>
      </c>
      <c r="H47" s="160"/>
      <c r="I47" s="168">
        <f>E47+G47</f>
        <v>3400</v>
      </c>
      <c r="J47" s="52"/>
      <c r="K47" s="98"/>
      <c r="L47" s="35"/>
    </row>
    <row r="48" spans="1:12" ht="15.75">
      <c r="A48" s="150"/>
      <c r="B48" s="154"/>
      <c r="C48" s="154"/>
      <c r="D48" s="154"/>
      <c r="E48" s="157"/>
      <c r="F48" s="161"/>
      <c r="G48" s="157"/>
      <c r="H48" s="161"/>
      <c r="I48" s="157"/>
      <c r="J48" s="53"/>
      <c r="K48" s="99"/>
      <c r="L48" s="35"/>
    </row>
    <row r="49" spans="1:12" ht="15.75">
      <c r="A49" s="152"/>
      <c r="B49" s="153"/>
      <c r="C49" s="153" t="s">
        <v>139</v>
      </c>
      <c r="D49" s="153" t="s">
        <v>140</v>
      </c>
      <c r="E49" s="159">
        <v>50000</v>
      </c>
      <c r="F49" s="160"/>
      <c r="G49" s="159">
        <v>1884</v>
      </c>
      <c r="H49" s="160"/>
      <c r="I49" s="168">
        <f>E49+G49</f>
        <v>51884</v>
      </c>
      <c r="J49" s="52"/>
      <c r="K49" s="98"/>
      <c r="L49" s="35"/>
    </row>
    <row r="50" spans="1:12" ht="15.75">
      <c r="A50" s="150"/>
      <c r="B50" s="154"/>
      <c r="C50" s="154"/>
      <c r="D50" s="154"/>
      <c r="E50" s="157"/>
      <c r="F50" s="161"/>
      <c r="G50" s="157"/>
      <c r="H50" s="161"/>
      <c r="I50" s="157"/>
      <c r="J50" s="53"/>
      <c r="K50" s="99"/>
      <c r="L50" s="35"/>
    </row>
    <row r="51" spans="1:12" ht="15.75">
      <c r="A51" s="152"/>
      <c r="B51" s="153"/>
      <c r="C51" s="153" t="s">
        <v>141</v>
      </c>
      <c r="D51" s="153" t="s">
        <v>126</v>
      </c>
      <c r="E51" s="159">
        <v>100000</v>
      </c>
      <c r="F51" s="160"/>
      <c r="G51" s="159">
        <v>68025</v>
      </c>
      <c r="H51" s="160"/>
      <c r="I51" s="168">
        <f>E51+G51</f>
        <v>168025</v>
      </c>
      <c r="J51" s="52"/>
      <c r="K51" s="98"/>
      <c r="L51" s="35"/>
    </row>
    <row r="52" spans="1:12" ht="15.75">
      <c r="A52" s="150"/>
      <c r="B52" s="154"/>
      <c r="C52" s="154"/>
      <c r="D52" s="154"/>
      <c r="E52" s="157"/>
      <c r="F52" s="161"/>
      <c r="G52" s="157"/>
      <c r="H52" s="161"/>
      <c r="I52" s="157"/>
      <c r="J52" s="53"/>
      <c r="K52" s="99"/>
      <c r="L52" s="35"/>
    </row>
    <row r="53" spans="1:12" ht="15.75">
      <c r="A53" s="152"/>
      <c r="B53" s="153"/>
      <c r="C53" s="153" t="s">
        <v>142</v>
      </c>
      <c r="D53" s="153" t="s">
        <v>143</v>
      </c>
      <c r="E53" s="159">
        <v>178551</v>
      </c>
      <c r="F53" s="160"/>
      <c r="G53" s="159">
        <v>9383</v>
      </c>
      <c r="H53" s="160"/>
      <c r="I53" s="168">
        <f>E53+G53</f>
        <v>187934</v>
      </c>
      <c r="J53" s="52"/>
      <c r="K53" s="98"/>
      <c r="L53" s="35"/>
    </row>
    <row r="54" spans="1:12" ht="15.75">
      <c r="A54" s="150"/>
      <c r="B54" s="154"/>
      <c r="C54" s="154"/>
      <c r="D54" s="154"/>
      <c r="E54" s="157"/>
      <c r="F54" s="161"/>
      <c r="G54" s="157"/>
      <c r="H54" s="161"/>
      <c r="I54" s="157"/>
      <c r="J54" s="53"/>
      <c r="K54" s="99"/>
      <c r="L54" s="35"/>
    </row>
    <row r="55" spans="1:12" ht="16.5" thickBot="1">
      <c r="A55" s="155"/>
      <c r="B55" s="156"/>
      <c r="C55" s="156" t="s">
        <v>144</v>
      </c>
      <c r="D55" s="156" t="s">
        <v>128</v>
      </c>
      <c r="E55" s="162">
        <v>45368</v>
      </c>
      <c r="F55" s="163"/>
      <c r="G55" s="162">
        <v>13138</v>
      </c>
      <c r="H55" s="163"/>
      <c r="I55" s="171">
        <f>E55+G55</f>
        <v>58506</v>
      </c>
      <c r="J55" s="54"/>
      <c r="K55" s="100"/>
      <c r="L55" s="35"/>
    </row>
    <row r="56" spans="1:12" ht="15.75">
      <c r="A56" s="35"/>
      <c r="B56" s="35"/>
      <c r="C56" s="35"/>
      <c r="D56" s="35"/>
      <c r="E56" s="164"/>
      <c r="F56" s="165"/>
      <c r="G56" s="157"/>
      <c r="H56" s="158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6" t="s">
        <v>49</v>
      </c>
      <c r="F57" s="167"/>
      <c r="G57" s="168">
        <f>SUM(G29:G55)</f>
        <v>1849132</v>
      </c>
      <c r="H57" s="160"/>
      <c r="I57" s="35"/>
      <c r="J57" s="101" t="s">
        <v>50</v>
      </c>
      <c r="K57" s="102">
        <f>SUM(K29:K55)</f>
        <v>0</v>
      </c>
      <c r="L57" s="35"/>
    </row>
    <row r="58" spans="1:12" ht="15.75">
      <c r="A58" s="77" t="s">
        <v>51</v>
      </c>
      <c r="B58" s="36"/>
      <c r="C58" s="36"/>
      <c r="D58" s="36"/>
      <c r="E58" s="164"/>
      <c r="F58" s="165"/>
      <c r="G58" s="157"/>
      <c r="H58" s="158"/>
      <c r="I58" s="35"/>
      <c r="J58" s="35"/>
      <c r="K58" s="35"/>
      <c r="L58" s="35"/>
    </row>
    <row r="59" spans="1:12" ht="15.75">
      <c r="A59" s="77" t="s">
        <v>52</v>
      </c>
      <c r="B59" s="36"/>
      <c r="C59" s="36"/>
      <c r="D59" s="36"/>
      <c r="E59" s="166" t="s">
        <v>53</v>
      </c>
      <c r="F59" s="167"/>
      <c r="G59" s="159">
        <v>50143</v>
      </c>
      <c r="H59" s="160"/>
      <c r="I59" s="35"/>
      <c r="J59" s="35"/>
      <c r="K59" s="35"/>
      <c r="L59" s="35"/>
    </row>
    <row r="60" spans="1:12" ht="15.75">
      <c r="A60" s="77" t="s">
        <v>54</v>
      </c>
      <c r="B60" s="36"/>
      <c r="C60" s="36"/>
      <c r="D60" s="56"/>
      <c r="E60" s="164"/>
      <c r="F60" s="165"/>
      <c r="G60" s="157"/>
      <c r="H60" s="158"/>
      <c r="I60" s="35"/>
      <c r="J60" s="35"/>
      <c r="K60" s="35"/>
      <c r="L60" s="35"/>
    </row>
    <row r="61" spans="1:12" ht="16.5" thickBot="1">
      <c r="A61" s="172" t="s">
        <v>154</v>
      </c>
      <c r="B61" s="35"/>
      <c r="C61" s="35"/>
      <c r="D61" s="35"/>
      <c r="E61" s="169" t="s">
        <v>55</v>
      </c>
      <c r="F61" s="170"/>
      <c r="G61" s="171">
        <v>1913751</v>
      </c>
      <c r="H61" s="163"/>
      <c r="I61" s="35"/>
      <c r="J61" s="35"/>
      <c r="K61" s="35"/>
      <c r="L61" s="35"/>
    </row>
    <row r="62" spans="1:12" ht="15.75">
      <c r="A62" s="77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57</v>
      </c>
      <c r="B65" s="35"/>
      <c r="C65" s="103" t="s">
        <v>58</v>
      </c>
      <c r="D65" s="36"/>
      <c r="E65" s="35"/>
      <c r="F65" s="35"/>
      <c r="G65" s="103" t="s">
        <v>57</v>
      </c>
      <c r="H65" s="35"/>
      <c r="I65" s="104" t="s">
        <v>58</v>
      </c>
      <c r="J65" s="35"/>
      <c r="K65" s="35"/>
      <c r="L65" s="35"/>
    </row>
    <row r="66" spans="1:12" ht="15.75">
      <c r="A66" s="173"/>
      <c r="B66" s="35"/>
      <c r="C66" s="97" t="s">
        <v>155</v>
      </c>
      <c r="D66" s="39"/>
      <c r="E66" s="35"/>
      <c r="F66" s="35"/>
      <c r="G66" s="173"/>
      <c r="H66" s="35"/>
      <c r="I66" s="97"/>
      <c r="J66" s="39"/>
      <c r="K66" s="39"/>
      <c r="L66" s="35"/>
    </row>
    <row r="67" spans="1:12" ht="15.75">
      <c r="A67" s="173"/>
      <c r="B67" s="35"/>
      <c r="C67" s="97"/>
      <c r="D67" s="39"/>
      <c r="E67" s="35"/>
      <c r="F67" s="35"/>
      <c r="G67" s="173"/>
      <c r="H67" s="35"/>
      <c r="I67" s="97"/>
      <c r="J67" s="39"/>
      <c r="K67" s="39"/>
      <c r="L67" s="35"/>
    </row>
    <row r="68" spans="1:12" ht="15.75">
      <c r="A68" s="173"/>
      <c r="B68" s="35"/>
      <c r="C68" s="97"/>
      <c r="D68" s="39"/>
      <c r="E68" s="35"/>
      <c r="F68" s="35"/>
      <c r="G68" s="173"/>
      <c r="H68" s="35"/>
      <c r="I68" s="97"/>
      <c r="J68" s="39"/>
      <c r="K68" s="39"/>
      <c r="L68" s="35"/>
    </row>
    <row r="69" spans="1:12" ht="15.75">
      <c r="A69" s="173"/>
      <c r="B69" s="35"/>
      <c r="C69" s="97"/>
      <c r="D69" s="39"/>
      <c r="E69" s="35"/>
      <c r="F69" s="35"/>
      <c r="G69" s="173"/>
      <c r="H69" s="35"/>
      <c r="I69" s="97"/>
      <c r="J69" s="39"/>
      <c r="K69" s="39"/>
      <c r="L69" s="35"/>
    </row>
    <row r="70" spans="1:12" ht="15.75">
      <c r="A70" s="173"/>
      <c r="B70" s="35"/>
      <c r="C70" s="97"/>
      <c r="D70" s="39"/>
      <c r="E70" s="35"/>
      <c r="F70" s="35"/>
      <c r="G70" s="173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59</v>
      </c>
      <c r="B73" s="57"/>
      <c r="C73" s="57"/>
      <c r="D73" s="58"/>
      <c r="E73" s="35"/>
      <c r="F73" s="35"/>
      <c r="G73" s="105" t="s">
        <v>60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61</v>
      </c>
      <c r="B76" s="59"/>
      <c r="C76" s="59"/>
      <c r="D76" s="107" t="s">
        <v>62</v>
      </c>
      <c r="E76" s="108" t="s">
        <v>63</v>
      </c>
      <c r="F76" s="60"/>
      <c r="G76" s="106" t="s">
        <v>64</v>
      </c>
      <c r="H76" s="59"/>
      <c r="I76" s="59"/>
      <c r="J76" s="59"/>
      <c r="K76" s="109" t="s">
        <v>65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66</v>
      </c>
      <c r="B79" s="61"/>
      <c r="C79" s="61"/>
      <c r="D79" s="111" t="s">
        <v>62</v>
      </c>
      <c r="E79" s="45"/>
      <c r="F79" s="45"/>
      <c r="G79" s="110" t="s">
        <v>67</v>
      </c>
      <c r="H79" s="61"/>
      <c r="I79" s="61"/>
      <c r="J79" s="61"/>
      <c r="K79" s="112" t="s">
        <v>65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68</v>
      </c>
      <c r="B81" s="35"/>
      <c r="C81" s="35"/>
      <c r="D81" s="35"/>
      <c r="E81" s="35"/>
      <c r="F81" s="35"/>
      <c r="G81" s="35"/>
      <c r="H81" s="35"/>
      <c r="I81" s="78" t="s">
        <v>69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70</v>
      </c>
    </row>
    <row r="86" spans="3:11" ht="15.75">
      <c r="C86" s="115" t="s">
        <v>71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72</v>
      </c>
      <c r="I87" s="13"/>
      <c r="J87" s="117">
        <f>$J$1</f>
        <v>0</v>
      </c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74</v>
      </c>
      <c r="C89" s="115" t="s">
        <v>6</v>
      </c>
      <c r="D89" s="5"/>
      <c r="E89" s="5"/>
      <c r="F89" s="5"/>
      <c r="G89" s="5"/>
      <c r="H89" s="116" t="s">
        <v>73</v>
      </c>
      <c r="I89" s="13"/>
      <c r="J89" s="117">
        <f>$J$3</f>
        <v>0</v>
      </c>
      <c r="K89" s="8"/>
    </row>
    <row r="90" spans="1:11" ht="15.75">
      <c r="A90" s="118" t="s">
        <v>75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77</v>
      </c>
      <c r="D91" s="5"/>
      <c r="E91" s="5"/>
      <c r="F91" s="5"/>
      <c r="G91" s="5"/>
      <c r="H91" s="174"/>
      <c r="I91" s="77" t="s">
        <v>76</v>
      </c>
      <c r="K91" s="6"/>
    </row>
    <row r="92" spans="1:11" ht="15.75">
      <c r="A92" s="118" t="s">
        <v>79</v>
      </c>
      <c r="C92" s="115" t="s">
        <v>14</v>
      </c>
      <c r="D92" s="5"/>
      <c r="E92" s="5"/>
      <c r="F92" s="5"/>
      <c r="G92" s="5"/>
      <c r="H92" s="15"/>
      <c r="I92" s="77" t="s">
        <v>78</v>
      </c>
      <c r="K92" s="6"/>
    </row>
    <row r="93" spans="8:11" ht="15.75">
      <c r="H93" s="15"/>
      <c r="K93" s="6"/>
    </row>
    <row r="94" spans="4:11" ht="15.75">
      <c r="D94" s="120" t="s">
        <v>16</v>
      </c>
      <c r="E94" s="198" t="s">
        <v>112</v>
      </c>
      <c r="H94" s="174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81</v>
      </c>
      <c r="E96" s="117"/>
      <c r="H96" s="204" t="str">
        <f>$H$8</f>
        <v>X</v>
      </c>
      <c r="I96" s="77" t="s">
        <v>80</v>
      </c>
      <c r="J96" s="121" t="s">
        <v>116</v>
      </c>
      <c r="K96" s="8"/>
    </row>
    <row r="97" spans="1:11" ht="15.75">
      <c r="A97" s="122" t="s">
        <v>83</v>
      </c>
      <c r="B97" s="33"/>
      <c r="C97" s="33"/>
      <c r="D97" s="33"/>
      <c r="H97" s="15"/>
      <c r="J97" s="2" t="s">
        <v>82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84</v>
      </c>
      <c r="I100" s="175" t="s">
        <v>116</v>
      </c>
      <c r="J100" s="176"/>
      <c r="K100" s="177"/>
    </row>
    <row r="101" spans="1:11" ht="15.75">
      <c r="A101" s="82" t="s">
        <v>85</v>
      </c>
      <c r="D101" s="117">
        <v>1913751</v>
      </c>
      <c r="F101" s="6"/>
      <c r="H101" s="11"/>
      <c r="K101" s="6"/>
    </row>
    <row r="102" spans="1:11" ht="15.75">
      <c r="A102" s="27"/>
      <c r="E102" s="22"/>
      <c r="F102" s="6"/>
      <c r="H102" s="174"/>
      <c r="I102" s="77" t="s">
        <v>20</v>
      </c>
      <c r="J102" s="22"/>
      <c r="K102" s="6"/>
    </row>
    <row r="103" spans="1:11" ht="15.75">
      <c r="A103" s="82" t="s">
        <v>86</v>
      </c>
      <c r="D103" s="117">
        <v>6831128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88</v>
      </c>
      <c r="D105" s="117"/>
      <c r="F105" s="6"/>
      <c r="H105" s="125" t="s">
        <v>87</v>
      </c>
      <c r="K105" s="6"/>
    </row>
    <row r="106" spans="1:11" ht="15.75">
      <c r="A106" s="27"/>
      <c r="F106" s="6"/>
      <c r="H106" s="174"/>
      <c r="I106" s="1" t="s">
        <v>89</v>
      </c>
      <c r="J106" s="86" t="s">
        <v>27</v>
      </c>
      <c r="K106" s="9"/>
    </row>
    <row r="107" spans="1:11" ht="15.75">
      <c r="A107" s="119" t="s">
        <v>90</v>
      </c>
      <c r="B107" s="5"/>
      <c r="C107" s="5"/>
      <c r="D107" s="126">
        <f>$D$21</f>
        <v>6831128</v>
      </c>
      <c r="F107" s="6"/>
      <c r="H107" s="205" t="str">
        <f>$H$17</f>
        <v>X</v>
      </c>
      <c r="I107" s="1" t="s">
        <v>145</v>
      </c>
      <c r="K107" s="6"/>
    </row>
    <row r="108" spans="1:11" ht="15.75">
      <c r="A108" s="12"/>
      <c r="B108" s="13"/>
      <c r="C108" s="13"/>
      <c r="D108" s="13"/>
      <c r="E108" s="13"/>
      <c r="F108" s="8"/>
      <c r="H108" s="178"/>
      <c r="I108" s="1" t="s">
        <v>91</v>
      </c>
      <c r="K108" s="6"/>
    </row>
    <row r="109" spans="8:11" ht="15.75">
      <c r="H109" s="178"/>
      <c r="I109" s="1" t="s">
        <v>92</v>
      </c>
      <c r="K109" s="6"/>
    </row>
    <row r="110" spans="1:11" ht="15.75">
      <c r="A110" s="114" t="s">
        <v>93</v>
      </c>
      <c r="B110" s="117" t="s">
        <v>109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94</v>
      </c>
      <c r="B112" s="117" t="s">
        <v>110</v>
      </c>
      <c r="C112" s="13"/>
      <c r="D112" s="13"/>
      <c r="E112" s="114" t="s">
        <v>95</v>
      </c>
      <c r="F112" s="198" t="s">
        <v>111</v>
      </c>
      <c r="G112" s="13"/>
    </row>
    <row r="114" spans="1:4" ht="15.75">
      <c r="A114" s="81" t="s">
        <v>96</v>
      </c>
      <c r="B114" s="5"/>
      <c r="C114" s="5"/>
      <c r="D114" s="117">
        <v>6831128</v>
      </c>
    </row>
    <row r="116" spans="1:11" ht="16.5" thickBot="1">
      <c r="A116" s="81" t="s">
        <v>70</v>
      </c>
      <c r="B116" s="88" t="s">
        <v>33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34</v>
      </c>
      <c r="B117" s="128" t="s">
        <v>35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36</v>
      </c>
      <c r="B118" s="88" t="s">
        <v>37</v>
      </c>
      <c r="C118" s="31"/>
      <c r="D118" s="25"/>
      <c r="E118" s="88" t="s">
        <v>38</v>
      </c>
      <c r="F118" s="25"/>
      <c r="G118" s="88" t="s">
        <v>39</v>
      </c>
      <c r="H118" s="31"/>
      <c r="I118" s="88" t="s">
        <v>40</v>
      </c>
      <c r="J118" s="31"/>
      <c r="K118" s="129" t="s">
        <v>41</v>
      </c>
    </row>
    <row r="119" spans="1:11" ht="16.5" thickBot="1">
      <c r="A119" s="133" t="s">
        <v>42</v>
      </c>
      <c r="B119" s="134" t="s">
        <v>43</v>
      </c>
      <c r="C119" s="134" t="s">
        <v>44</v>
      </c>
      <c r="D119" s="132" t="s">
        <v>45</v>
      </c>
      <c r="E119" s="131" t="s">
        <v>46</v>
      </c>
      <c r="F119" s="26"/>
      <c r="G119" s="131" t="s">
        <v>47</v>
      </c>
      <c r="H119" s="32"/>
      <c r="I119" s="131" t="s">
        <v>46</v>
      </c>
      <c r="J119" s="32"/>
      <c r="K119" s="132" t="s">
        <v>48</v>
      </c>
    </row>
    <row r="120" spans="1:11" ht="15.75">
      <c r="A120" s="179"/>
      <c r="B120" s="180"/>
      <c r="C120" s="180"/>
      <c r="D120" s="16"/>
      <c r="E120" s="186"/>
      <c r="F120" s="187"/>
      <c r="G120" s="186"/>
      <c r="H120" s="187"/>
      <c r="I120" s="186"/>
      <c r="J120" s="16"/>
      <c r="K120" s="16"/>
    </row>
    <row r="121" spans="1:11" ht="15.75">
      <c r="A121" s="181" t="s">
        <v>118</v>
      </c>
      <c r="B121" s="182"/>
      <c r="C121" s="182" t="s">
        <v>146</v>
      </c>
      <c r="D121" s="136" t="s">
        <v>130</v>
      </c>
      <c r="E121" s="188">
        <v>20000</v>
      </c>
      <c r="F121" s="189"/>
      <c r="G121" s="188">
        <v>1215</v>
      </c>
      <c r="H121" s="189"/>
      <c r="I121" s="190">
        <f>E121+G121</f>
        <v>21215</v>
      </c>
      <c r="J121" s="17"/>
      <c r="K121" s="135"/>
    </row>
    <row r="122" spans="1:13" ht="15.75">
      <c r="A122" s="179"/>
      <c r="B122" s="183"/>
      <c r="C122" s="183"/>
      <c r="D122" s="18"/>
      <c r="E122" s="186"/>
      <c r="F122" s="191"/>
      <c r="G122" s="186"/>
      <c r="H122" s="191"/>
      <c r="I122" s="186"/>
      <c r="J122" s="18"/>
      <c r="K122" s="137"/>
      <c r="M122" s="3"/>
    </row>
    <row r="123" spans="1:11" ht="15.75">
      <c r="A123" s="181"/>
      <c r="B123" s="182"/>
      <c r="C123" s="182" t="s">
        <v>147</v>
      </c>
      <c r="D123" s="136" t="s">
        <v>148</v>
      </c>
      <c r="E123" s="188">
        <v>3000</v>
      </c>
      <c r="F123" s="189"/>
      <c r="G123" s="188">
        <v>10638</v>
      </c>
      <c r="H123" s="189"/>
      <c r="I123" s="190">
        <f>E123+G123</f>
        <v>13638</v>
      </c>
      <c r="J123" s="17"/>
      <c r="K123" s="135"/>
    </row>
    <row r="124" spans="1:13" ht="15.75">
      <c r="A124" s="179"/>
      <c r="B124" s="183"/>
      <c r="C124" s="183"/>
      <c r="D124" s="18"/>
      <c r="E124" s="186"/>
      <c r="F124" s="191"/>
      <c r="G124" s="186"/>
      <c r="H124" s="191"/>
      <c r="I124" s="186"/>
      <c r="J124" s="18"/>
      <c r="K124" s="137"/>
      <c r="M124" s="3"/>
    </row>
    <row r="125" spans="1:11" ht="15.75">
      <c r="A125" s="181"/>
      <c r="B125" s="182"/>
      <c r="C125" s="182" t="s">
        <v>149</v>
      </c>
      <c r="D125" s="136" t="s">
        <v>132</v>
      </c>
      <c r="E125" s="188">
        <v>1000</v>
      </c>
      <c r="F125" s="189"/>
      <c r="G125" s="188">
        <v>446</v>
      </c>
      <c r="H125" s="189"/>
      <c r="I125" s="190">
        <f>E125+G125</f>
        <v>1446</v>
      </c>
      <c r="J125" s="17"/>
      <c r="K125" s="135"/>
    </row>
    <row r="126" spans="1:13" ht="15.75">
      <c r="A126" s="179"/>
      <c r="B126" s="183"/>
      <c r="C126" s="183"/>
      <c r="D126" s="18"/>
      <c r="E126" s="186"/>
      <c r="F126" s="191"/>
      <c r="G126" s="186"/>
      <c r="H126" s="191"/>
      <c r="I126" s="186"/>
      <c r="J126" s="18"/>
      <c r="K126" s="137"/>
      <c r="M126" s="3"/>
    </row>
    <row r="127" spans="1:11" ht="15.75">
      <c r="A127" s="181"/>
      <c r="B127" s="182"/>
      <c r="C127" s="182" t="s">
        <v>150</v>
      </c>
      <c r="D127" s="136" t="s">
        <v>151</v>
      </c>
      <c r="E127" s="188">
        <v>5000</v>
      </c>
      <c r="F127" s="189"/>
      <c r="G127" s="188">
        <v>967</v>
      </c>
      <c r="H127" s="189"/>
      <c r="I127" s="190">
        <f>E127+G127</f>
        <v>5967</v>
      </c>
      <c r="J127" s="17"/>
      <c r="K127" s="135"/>
    </row>
    <row r="128" spans="1:13" ht="15.75">
      <c r="A128" s="179"/>
      <c r="B128" s="183"/>
      <c r="C128" s="183"/>
      <c r="D128" s="18"/>
      <c r="E128" s="186"/>
      <c r="F128" s="191"/>
      <c r="G128" s="186"/>
      <c r="H128" s="191"/>
      <c r="I128" s="186"/>
      <c r="J128" s="18"/>
      <c r="K128" s="137"/>
      <c r="M128" s="3"/>
    </row>
    <row r="129" spans="1:11" ht="15.75">
      <c r="A129" s="181"/>
      <c r="B129" s="182"/>
      <c r="C129" s="182" t="s">
        <v>152</v>
      </c>
      <c r="D129" s="136" t="s">
        <v>128</v>
      </c>
      <c r="E129" s="188">
        <v>5000</v>
      </c>
      <c r="F129" s="189"/>
      <c r="G129" s="188">
        <v>1210</v>
      </c>
      <c r="H129" s="189"/>
      <c r="I129" s="190">
        <f>E129+G129</f>
        <v>6210</v>
      </c>
      <c r="J129" s="17"/>
      <c r="K129" s="135"/>
    </row>
    <row r="130" spans="1:13" ht="15.75">
      <c r="A130" s="179"/>
      <c r="B130" s="180"/>
      <c r="C130" s="180"/>
      <c r="D130" s="16"/>
      <c r="E130" s="186"/>
      <c r="F130" s="187"/>
      <c r="G130" s="186"/>
      <c r="H130" s="187"/>
      <c r="I130" s="186"/>
      <c r="J130" s="16"/>
      <c r="K130" s="137"/>
      <c r="M130" s="3"/>
    </row>
    <row r="131" spans="1:11" ht="15.75">
      <c r="A131" s="181"/>
      <c r="B131" s="182"/>
      <c r="C131" s="182"/>
      <c r="D131" s="136"/>
      <c r="E131" s="188"/>
      <c r="F131" s="189"/>
      <c r="G131" s="188"/>
      <c r="H131" s="189"/>
      <c r="I131" s="190">
        <f>E131+G131</f>
        <v>0</v>
      </c>
      <c r="J131" s="17"/>
      <c r="K131" s="135"/>
    </row>
    <row r="132" spans="1:13" ht="15.75">
      <c r="A132" s="179"/>
      <c r="B132" s="183"/>
      <c r="C132" s="183"/>
      <c r="D132" s="18"/>
      <c r="E132" s="186"/>
      <c r="F132" s="191"/>
      <c r="G132" s="186"/>
      <c r="H132" s="191"/>
      <c r="I132" s="186"/>
      <c r="J132" s="18"/>
      <c r="K132" s="137"/>
      <c r="M132" s="3"/>
    </row>
    <row r="133" spans="1:11" ht="15.75">
      <c r="A133" s="181"/>
      <c r="B133" s="182"/>
      <c r="C133" s="182"/>
      <c r="D133" s="136"/>
      <c r="E133" s="188"/>
      <c r="F133" s="189"/>
      <c r="G133" s="188"/>
      <c r="H133" s="189"/>
      <c r="I133" s="190">
        <f>E133+G133</f>
        <v>0</v>
      </c>
      <c r="J133" s="17"/>
      <c r="K133" s="135"/>
    </row>
    <row r="134" spans="1:13" ht="15.75">
      <c r="A134" s="179"/>
      <c r="B134" s="183"/>
      <c r="C134" s="183"/>
      <c r="D134" s="18"/>
      <c r="E134" s="186"/>
      <c r="F134" s="191"/>
      <c r="G134" s="186"/>
      <c r="H134" s="191"/>
      <c r="I134" s="186"/>
      <c r="J134" s="18"/>
      <c r="K134" s="137"/>
      <c r="M134" s="3"/>
    </row>
    <row r="135" spans="1:11" ht="15.75">
      <c r="A135" s="181"/>
      <c r="B135" s="182"/>
      <c r="C135" s="182"/>
      <c r="D135" s="136"/>
      <c r="E135" s="188"/>
      <c r="F135" s="189"/>
      <c r="G135" s="188"/>
      <c r="H135" s="189"/>
      <c r="I135" s="190">
        <f>E135+G135</f>
        <v>0</v>
      </c>
      <c r="J135" s="17"/>
      <c r="K135" s="135"/>
    </row>
    <row r="136" spans="1:13" ht="15.75">
      <c r="A136" s="179"/>
      <c r="B136" s="183"/>
      <c r="C136" s="183"/>
      <c r="D136" s="18"/>
      <c r="E136" s="186"/>
      <c r="F136" s="191"/>
      <c r="G136" s="186"/>
      <c r="H136" s="191"/>
      <c r="I136" s="186"/>
      <c r="J136" s="18"/>
      <c r="K136" s="137"/>
      <c r="M136" s="3"/>
    </row>
    <row r="137" spans="1:11" ht="15.75">
      <c r="A137" s="181"/>
      <c r="B137" s="182"/>
      <c r="C137" s="182"/>
      <c r="D137" s="136"/>
      <c r="E137" s="188"/>
      <c r="F137" s="189"/>
      <c r="G137" s="188"/>
      <c r="H137" s="189"/>
      <c r="I137" s="190">
        <f>E137+G137</f>
        <v>0</v>
      </c>
      <c r="J137" s="17"/>
      <c r="K137" s="135"/>
    </row>
    <row r="138" spans="1:13" ht="15.75">
      <c r="A138" s="179"/>
      <c r="B138" s="183"/>
      <c r="C138" s="183"/>
      <c r="D138" s="18"/>
      <c r="E138" s="186"/>
      <c r="F138" s="191"/>
      <c r="G138" s="186"/>
      <c r="H138" s="191"/>
      <c r="I138" s="186"/>
      <c r="J138" s="18"/>
      <c r="K138" s="137"/>
      <c r="M138" s="3"/>
    </row>
    <row r="139" spans="1:11" ht="15.75">
      <c r="A139" s="181"/>
      <c r="B139" s="182"/>
      <c r="C139" s="182"/>
      <c r="D139" s="136"/>
      <c r="E139" s="188"/>
      <c r="F139" s="189"/>
      <c r="G139" s="188"/>
      <c r="H139" s="189"/>
      <c r="I139" s="190">
        <f>E139+G139</f>
        <v>0</v>
      </c>
      <c r="J139" s="17"/>
      <c r="K139" s="135"/>
    </row>
    <row r="140" spans="1:13" ht="15.75">
      <c r="A140" s="179"/>
      <c r="B140" s="183"/>
      <c r="C140" s="183"/>
      <c r="D140" s="18"/>
      <c r="E140" s="186"/>
      <c r="F140" s="191"/>
      <c r="G140" s="186"/>
      <c r="H140" s="191"/>
      <c r="I140" s="186"/>
      <c r="J140" s="18"/>
      <c r="K140" s="137"/>
      <c r="M140" s="3"/>
    </row>
    <row r="141" spans="1:11" ht="15.75">
      <c r="A141" s="181"/>
      <c r="B141" s="182"/>
      <c r="C141" s="182"/>
      <c r="D141" s="136"/>
      <c r="E141" s="188"/>
      <c r="F141" s="189"/>
      <c r="G141" s="188"/>
      <c r="H141" s="189"/>
      <c r="I141" s="190">
        <f>E141+G141</f>
        <v>0</v>
      </c>
      <c r="J141" s="17"/>
      <c r="K141" s="135"/>
    </row>
    <row r="142" spans="1:13" ht="15.75">
      <c r="A142" s="179"/>
      <c r="B142" s="183"/>
      <c r="C142" s="183"/>
      <c r="D142" s="18"/>
      <c r="E142" s="186"/>
      <c r="F142" s="191"/>
      <c r="G142" s="186"/>
      <c r="H142" s="191"/>
      <c r="I142" s="186"/>
      <c r="J142" s="18"/>
      <c r="K142" s="137"/>
      <c r="M142" s="3"/>
    </row>
    <row r="143" spans="1:11" ht="15.75">
      <c r="A143" s="181"/>
      <c r="B143" s="182"/>
      <c r="C143" s="182"/>
      <c r="D143" s="136"/>
      <c r="E143" s="188"/>
      <c r="F143" s="189"/>
      <c r="G143" s="188"/>
      <c r="H143" s="189"/>
      <c r="I143" s="190">
        <f>E143+G143</f>
        <v>0</v>
      </c>
      <c r="J143" s="17"/>
      <c r="K143" s="135"/>
    </row>
    <row r="144" spans="1:13" ht="15.75">
      <c r="A144" s="179"/>
      <c r="B144" s="183"/>
      <c r="C144" s="183"/>
      <c r="D144" s="18"/>
      <c r="E144" s="186"/>
      <c r="F144" s="191"/>
      <c r="G144" s="186"/>
      <c r="H144" s="191"/>
      <c r="I144" s="186"/>
      <c r="J144" s="18"/>
      <c r="K144" s="137"/>
      <c r="M144" s="3"/>
    </row>
    <row r="145" spans="1:11" ht="15.75">
      <c r="A145" s="181"/>
      <c r="B145" s="182"/>
      <c r="C145" s="182"/>
      <c r="D145" s="136"/>
      <c r="E145" s="188"/>
      <c r="F145" s="189"/>
      <c r="G145" s="188"/>
      <c r="H145" s="189"/>
      <c r="I145" s="190">
        <f>E145+G145</f>
        <v>0</v>
      </c>
      <c r="J145" s="17"/>
      <c r="K145" s="135"/>
    </row>
    <row r="146" spans="1:13" ht="15.75">
      <c r="A146" s="179"/>
      <c r="B146" s="183"/>
      <c r="C146" s="183"/>
      <c r="D146" s="18"/>
      <c r="E146" s="186"/>
      <c r="F146" s="191"/>
      <c r="G146" s="186"/>
      <c r="H146" s="191"/>
      <c r="I146" s="186"/>
      <c r="J146" s="18"/>
      <c r="K146" s="137"/>
      <c r="M146" s="3"/>
    </row>
    <row r="147" spans="1:11" ht="15.75">
      <c r="A147" s="181"/>
      <c r="B147" s="182"/>
      <c r="C147" s="182"/>
      <c r="D147" s="136"/>
      <c r="E147" s="188"/>
      <c r="F147" s="189"/>
      <c r="G147" s="188"/>
      <c r="H147" s="189"/>
      <c r="I147" s="190">
        <f>E147+G147</f>
        <v>0</v>
      </c>
      <c r="J147" s="17"/>
      <c r="K147" s="135"/>
    </row>
    <row r="148" spans="1:13" ht="15.75">
      <c r="A148" s="179"/>
      <c r="B148" s="183"/>
      <c r="C148" s="183"/>
      <c r="D148" s="18"/>
      <c r="E148" s="186"/>
      <c r="F148" s="191"/>
      <c r="G148" s="186"/>
      <c r="H148" s="191"/>
      <c r="I148" s="186"/>
      <c r="J148" s="18"/>
      <c r="K148" s="137"/>
      <c r="M148" s="3"/>
    </row>
    <row r="149" spans="1:11" ht="15.75">
      <c r="A149" s="181"/>
      <c r="B149" s="182"/>
      <c r="C149" s="182"/>
      <c r="D149" s="136"/>
      <c r="E149" s="188"/>
      <c r="F149" s="189"/>
      <c r="G149" s="188"/>
      <c r="H149" s="189"/>
      <c r="I149" s="190">
        <f>E149+G149</f>
        <v>0</v>
      </c>
      <c r="J149" s="17"/>
      <c r="K149" s="135"/>
    </row>
    <row r="150" spans="1:13" ht="15.75">
      <c r="A150" s="179"/>
      <c r="B150" s="183"/>
      <c r="C150" s="183"/>
      <c r="D150" s="18"/>
      <c r="E150" s="186"/>
      <c r="F150" s="191"/>
      <c r="G150" s="186"/>
      <c r="H150" s="191"/>
      <c r="I150" s="186"/>
      <c r="J150" s="18"/>
      <c r="K150" s="137"/>
      <c r="M150" s="3"/>
    </row>
    <row r="151" spans="1:11" ht="15.75">
      <c r="A151" s="181"/>
      <c r="B151" s="182"/>
      <c r="C151" s="182"/>
      <c r="D151" s="136"/>
      <c r="E151" s="188"/>
      <c r="F151" s="189"/>
      <c r="G151" s="188"/>
      <c r="H151" s="189"/>
      <c r="I151" s="190">
        <f>E151+G151</f>
        <v>0</v>
      </c>
      <c r="J151" s="17"/>
      <c r="K151" s="135"/>
    </row>
    <row r="152" spans="1:13" ht="15.75">
      <c r="A152" s="179"/>
      <c r="B152" s="183"/>
      <c r="C152" s="183"/>
      <c r="D152" s="18"/>
      <c r="E152" s="186"/>
      <c r="F152" s="191"/>
      <c r="G152" s="186"/>
      <c r="H152" s="191"/>
      <c r="I152" s="186"/>
      <c r="J152" s="18"/>
      <c r="K152" s="137"/>
      <c r="M152" s="3"/>
    </row>
    <row r="153" spans="1:11" ht="15.75">
      <c r="A153" s="181"/>
      <c r="B153" s="182"/>
      <c r="C153" s="182"/>
      <c r="D153" s="136"/>
      <c r="E153" s="188"/>
      <c r="F153" s="189"/>
      <c r="G153" s="188"/>
      <c r="H153" s="189"/>
      <c r="I153" s="190">
        <f>E153+G153</f>
        <v>0</v>
      </c>
      <c r="J153" s="17"/>
      <c r="K153" s="135"/>
    </row>
    <row r="154" spans="1:13" ht="15.75">
      <c r="A154" s="179"/>
      <c r="B154" s="183"/>
      <c r="C154" s="183"/>
      <c r="D154" s="18"/>
      <c r="E154" s="186"/>
      <c r="F154" s="191"/>
      <c r="G154" s="186"/>
      <c r="H154" s="191"/>
      <c r="I154" s="186"/>
      <c r="J154" s="18"/>
      <c r="K154" s="137"/>
      <c r="M154" s="3"/>
    </row>
    <row r="155" spans="1:11" ht="15.75">
      <c r="A155" s="181"/>
      <c r="B155" s="182"/>
      <c r="C155" s="182"/>
      <c r="D155" s="136"/>
      <c r="E155" s="188"/>
      <c r="F155" s="189"/>
      <c r="G155" s="188"/>
      <c r="H155" s="189"/>
      <c r="I155" s="190">
        <f>E155+G155</f>
        <v>0</v>
      </c>
      <c r="J155" s="17"/>
      <c r="K155" s="135"/>
    </row>
    <row r="156" spans="1:13" ht="15.75">
      <c r="A156" s="179"/>
      <c r="B156" s="183"/>
      <c r="C156" s="183"/>
      <c r="D156" s="18"/>
      <c r="E156" s="186"/>
      <c r="F156" s="191"/>
      <c r="G156" s="186"/>
      <c r="H156" s="191"/>
      <c r="I156" s="186"/>
      <c r="J156" s="18"/>
      <c r="K156" s="137"/>
      <c r="M156" s="3"/>
    </row>
    <row r="157" spans="1:11" ht="15.75">
      <c r="A157" s="181"/>
      <c r="B157" s="182"/>
      <c r="C157" s="182"/>
      <c r="D157" s="136"/>
      <c r="E157" s="188"/>
      <c r="F157" s="189"/>
      <c r="G157" s="188"/>
      <c r="H157" s="189"/>
      <c r="I157" s="190">
        <f>E157+G157</f>
        <v>0</v>
      </c>
      <c r="J157" s="17"/>
      <c r="K157" s="135"/>
    </row>
    <row r="158" spans="1:13" ht="15.75">
      <c r="A158" s="179"/>
      <c r="B158" s="183"/>
      <c r="C158" s="183"/>
      <c r="D158" s="18"/>
      <c r="E158" s="186"/>
      <c r="F158" s="191"/>
      <c r="G158" s="186"/>
      <c r="H158" s="191"/>
      <c r="I158" s="186"/>
      <c r="J158" s="18"/>
      <c r="K158" s="137"/>
      <c r="M158" s="3"/>
    </row>
    <row r="159" spans="1:11" ht="15.75">
      <c r="A159" s="181"/>
      <c r="B159" s="182"/>
      <c r="C159" s="182"/>
      <c r="D159" s="136"/>
      <c r="E159" s="188"/>
      <c r="F159" s="189"/>
      <c r="G159" s="188"/>
      <c r="H159" s="189"/>
      <c r="I159" s="190">
        <f>E159+G159</f>
        <v>0</v>
      </c>
      <c r="J159" s="17"/>
      <c r="K159" s="135"/>
    </row>
    <row r="160" spans="1:13" ht="15.75">
      <c r="A160" s="179"/>
      <c r="B160" s="183"/>
      <c r="C160" s="183"/>
      <c r="D160" s="18"/>
      <c r="E160" s="186"/>
      <c r="F160" s="191"/>
      <c r="G160" s="186"/>
      <c r="H160" s="191"/>
      <c r="I160" s="186"/>
      <c r="J160" s="18"/>
      <c r="K160" s="137"/>
      <c r="M160" s="3"/>
    </row>
    <row r="161" spans="1:11" ht="15.75">
      <c r="A161" s="181"/>
      <c r="B161" s="182"/>
      <c r="C161" s="182"/>
      <c r="D161" s="136"/>
      <c r="E161" s="188"/>
      <c r="F161" s="189"/>
      <c r="G161" s="188"/>
      <c r="H161" s="189"/>
      <c r="I161" s="190">
        <f>E161+G161</f>
        <v>0</v>
      </c>
      <c r="J161" s="17"/>
      <c r="K161" s="135"/>
    </row>
    <row r="162" spans="1:13" ht="15.75">
      <c r="A162" s="179"/>
      <c r="B162" s="183"/>
      <c r="C162" s="183"/>
      <c r="D162" s="18"/>
      <c r="E162" s="186"/>
      <c r="F162" s="191"/>
      <c r="G162" s="186"/>
      <c r="H162" s="191"/>
      <c r="I162" s="186"/>
      <c r="J162" s="18"/>
      <c r="K162" s="137"/>
      <c r="M162" s="3"/>
    </row>
    <row r="163" spans="1:11" ht="16.5" thickBot="1">
      <c r="A163" s="184"/>
      <c r="B163" s="185"/>
      <c r="C163" s="185"/>
      <c r="D163" s="139"/>
      <c r="E163" s="192"/>
      <c r="F163" s="193"/>
      <c r="G163" s="192"/>
      <c r="H163" s="193"/>
      <c r="I163" s="194">
        <f>E163+G163</f>
        <v>0</v>
      </c>
      <c r="J163" s="19"/>
      <c r="K163" s="138"/>
    </row>
    <row r="164" spans="5:13" ht="15.75">
      <c r="E164" s="164"/>
      <c r="F164" s="195"/>
      <c r="G164" s="186"/>
      <c r="H164" s="187"/>
      <c r="I164" s="186"/>
      <c r="J164" s="140" t="s">
        <v>97</v>
      </c>
      <c r="K164" s="16"/>
      <c r="M164" s="3"/>
    </row>
    <row r="165" spans="5:11" ht="16.5" thickBot="1">
      <c r="E165" s="169" t="s">
        <v>98</v>
      </c>
      <c r="F165" s="196"/>
      <c r="G165" s="194">
        <f>SUM(G121:G163)</f>
        <v>14476</v>
      </c>
      <c r="H165" s="193"/>
      <c r="I165" s="186"/>
      <c r="J165" s="101" t="s">
        <v>50</v>
      </c>
      <c r="K165" s="141">
        <f>SUM(K121:K163)</f>
        <v>0</v>
      </c>
    </row>
    <row r="166" spans="5:11" ht="15.75">
      <c r="E166" s="164"/>
      <c r="F166" s="195"/>
      <c r="G166" s="186"/>
      <c r="H166" s="187"/>
      <c r="I166" s="186"/>
      <c r="J166" s="140" t="s">
        <v>99</v>
      </c>
      <c r="K166" s="16"/>
    </row>
    <row r="167" spans="5:11" ht="16.5" thickBot="1">
      <c r="E167" s="169" t="s">
        <v>100</v>
      </c>
      <c r="F167" s="196"/>
      <c r="G167" s="194">
        <v>1913751</v>
      </c>
      <c r="H167" s="193"/>
      <c r="I167" s="186"/>
      <c r="J167" s="101" t="s">
        <v>50</v>
      </c>
      <c r="K167" s="141">
        <f>K57+K165</f>
        <v>0</v>
      </c>
    </row>
    <row r="171" spans="1:11" ht="15.75">
      <c r="A171" s="10"/>
      <c r="D171" s="114" t="s">
        <v>101</v>
      </c>
      <c r="E171" s="13"/>
      <c r="G171" s="114" t="s">
        <v>102</v>
      </c>
      <c r="I171" s="13"/>
      <c r="J171" s="120" t="s">
        <v>65</v>
      </c>
      <c r="K171" s="13"/>
    </row>
    <row r="173" spans="1:10" ht="15.75">
      <c r="A173" s="115" t="s">
        <v>104</v>
      </c>
      <c r="B173" s="5"/>
      <c r="I173" s="120" t="s">
        <v>103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2005-11-09T03:25:26Z</cp:lastPrinted>
  <dcterms:created xsi:type="dcterms:W3CDTF">2003-11-20T18:30:41Z</dcterms:created>
  <dcterms:modified xsi:type="dcterms:W3CDTF">2005-11-09T03:31:28Z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