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<sst xmlns="http://schemas.openxmlformats.org/spreadsheetml/2006/main" count="100" uniqueCount="93">
  <si>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</si>
  <si>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</si>
  <si>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</si>
  <si>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</si>
  <si>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</si>
  <si>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</si>
  <si>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</si>
  <si>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</si>
  <si>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</si>
  <si>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</si>
  <si>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</si>
  <si>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</si>
  <si>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</si>
  <si>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</si>
  <si>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</si>
  <si>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</si>
  <si>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</si>
  <si>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</si>
  <si>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</si>
  <si>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</si>
  <si>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</si>
  <si>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</si>
  <si>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</si>
  <si>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</si>
  <si>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</si>
  <si>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</si>
  <si>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</si>
  <si>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</si>
  <si>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</si>
  <si>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</si>
  <si>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</si>
  <si>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</si>
  <si>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</si>
  <si>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</si>
  <si>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</si>
  <si>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</si>
  <si>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</si>
  <si>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</si>
  <si>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</si>
  <si>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</si>
  <si>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</si>
  <si>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</si>
  <si>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</si>
  <si>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</si>
  <si>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</si>
  <si>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</si>
  <si>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</si>
  <si>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</si>
  <si>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</si>
  <si>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</si>
  <si>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</si>
  <si>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</si>
  <si>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</si>
  <si>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</si>
  <si>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</si>
  <si>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</si>
  <si>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</si>
  <si>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</si>
  <si>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</si>
  <si>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</si>
  <si>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</si>
  <si>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</si>
  <si>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</si>
  <si>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</si>
  <si>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</si>
  <si>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</si>
  <si>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</si>
  <si>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</si>
  <si>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</si>
  <si>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</si>
  <si>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</si>
  <si>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</si>
  <si>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</si>
  <si>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</si>
  <si>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</si>
  <si>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</si>
  <si>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</si>
  <si>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</si>
  <si>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2005-06</t>
  </si>
  <si>
    <t>July 1, 2005</t>
  </si>
  <si>
    <t>June 30, 2006</t>
  </si>
  <si>
    <t>X</t>
  </si>
  <si>
    <t>01.4118</t>
  </si>
  <si>
    <t>General Supplies and Materials</t>
  </si>
  <si>
    <t>January 12, 2006</t>
  </si>
  <si>
    <t>85-6000313</t>
  </si>
  <si>
    <t>CATCH Paso Del Norte Health Foundation</t>
  </si>
  <si>
    <t>Maribel Aguilar, Interim Director of Financial Operations</t>
  </si>
  <si>
    <t>(505) 882-6245</t>
  </si>
  <si>
    <t>8503/25386</t>
  </si>
  <si>
    <t>Budget Increase</t>
  </si>
  <si>
    <t xml:space="preserve">Roll over monies from FY 04-05 allowed by CATCH Program </t>
  </si>
  <si>
    <t>for Sunrise Elementary.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</si>
</sst>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49" fontId="5" fillId="0" borderId="1" xfId="0" applyNumberFormat="1" applyFont="1" applyBorder="1" applyAlignment="1" quotePrefix="1">
      <alignment/>
    </xf>
    <xf numFmtId="37" fontId="5" fillId="0" borderId="33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8" t="s">
        <v>85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5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7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78</v>
      </c>
      <c r="F7" s="4"/>
      <c r="G7" s="4"/>
      <c r="H7" s="120" t="s">
        <v>81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9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86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79</v>
      </c>
      <c r="C13" s="52" t="s">
        <v>22</v>
      </c>
      <c r="D13" s="8" t="s">
        <v>80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f>3000+2668</f>
        <v>5668</v>
      </c>
      <c r="E16" s="2"/>
      <c r="F16" s="7"/>
      <c r="G16" s="4"/>
      <c r="H16" s="115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9" t="s">
        <v>81</v>
      </c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6"/>
      <c r="E18" s="4"/>
      <c r="F18" s="7"/>
      <c r="G18" s="4"/>
      <c r="H18" s="116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7">
        <f>SUM(D15:D18)</f>
        <v>5668</v>
      </c>
      <c r="E19" s="4"/>
      <c r="F19" s="7"/>
      <c r="G19" s="4"/>
      <c r="H19" s="119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8">
        <f>D19</f>
        <v>5668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5" t="s">
        <v>77</v>
      </c>
      <c r="C23" s="85"/>
      <c r="D23" s="89" t="s">
        <v>71</v>
      </c>
      <c r="E23" s="85" t="s">
        <v>87</v>
      </c>
      <c r="F23" s="85"/>
      <c r="G23" s="85"/>
      <c r="H23" s="4"/>
      <c r="I23" s="4" t="s">
        <v>75</v>
      </c>
      <c r="J23" s="114" t="s">
        <v>88</v>
      </c>
      <c r="K23" s="85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89</v>
      </c>
      <c r="B29" s="93"/>
      <c r="C29" s="93" t="s">
        <v>82</v>
      </c>
      <c r="D29" s="93" t="s">
        <v>83</v>
      </c>
      <c r="E29" s="99">
        <v>3000</v>
      </c>
      <c r="F29" s="100"/>
      <c r="G29" s="99">
        <v>2668</v>
      </c>
      <c r="H29" s="100"/>
      <c r="I29" s="108">
        <f>E29+G29</f>
        <v>5668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/>
      <c r="D31" s="93"/>
      <c r="E31" s="99"/>
      <c r="F31" s="100"/>
      <c r="G31" s="99"/>
      <c r="H31" s="100"/>
      <c r="I31" s="108">
        <f>E31+G31</f>
        <v>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/>
      <c r="D33" s="93"/>
      <c r="E33" s="99"/>
      <c r="F33" s="100"/>
      <c r="G33" s="99"/>
      <c r="H33" s="100"/>
      <c r="I33" s="108">
        <f>E33+G33</f>
        <v>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2668</v>
      </c>
      <c r="H57" s="100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84</v>
      </c>
      <c r="B61" s="4" t="s">
        <v>76</v>
      </c>
      <c r="C61" s="4"/>
      <c r="D61" s="4"/>
      <c r="E61" s="109" t="s">
        <v>56</v>
      </c>
      <c r="F61" s="110"/>
      <c r="G61" s="111">
        <f>G57+G59</f>
        <v>2668</v>
      </c>
      <c r="H61" s="103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/>
      <c r="B66" s="4"/>
      <c r="C66" s="66" t="s">
        <v>90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/>
      <c r="B67" s="4"/>
      <c r="C67" s="66" t="s">
        <v>91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/>
      <c r="B68" s="4"/>
      <c r="C68" s="66" t="s">
        <v>92</v>
      </c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2006-01-05T18:12:07Z</cp:lastPrinted>
  <dcterms:created xsi:type="dcterms:W3CDTF">2003-11-20T18:30:41Z</dcterms:created>
  <dcterms:modified xsi:type="dcterms:W3CDTF">2006-01-05T18:49:58Z</dcterms:modified>
  <cp:category/>
  <cp:version/>
  <cp:contentType/>
  <cp:contentStatus/>
</cp:coreProperties>
</file>