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<sst xmlns="http://schemas.openxmlformats.org/spreadsheetml/2006/main" count="125" uniqueCount="110">
  <si>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</si>
  <si>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</si>
  <si>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</si>
  <si>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</si>
  <si>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</si>
  <si>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</si>
  <si>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</si>
  <si>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</si>
  <si>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</si>
  <si>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</si>
  <si>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</si>
  <si>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</si>
  <si>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</si>
  <si>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</si>
  <si>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</si>
  <si>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</si>
  <si>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</si>
  <si>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</si>
  <si>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</si>
  <si>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</si>
  <si>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</si>
  <si>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</si>
  <si>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</si>
  <si>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</si>
  <si>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</si>
  <si>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</si>
  <si>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</si>
  <si>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</si>
  <si>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</si>
  <si>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</si>
  <si>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</si>
  <si>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</si>
  <si>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</si>
  <si>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</si>
  <si>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</si>
  <si>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</si>
  <si>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</si>
  <si>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</si>
  <si>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</si>
  <si>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</si>
  <si>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</si>
  <si>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</si>
  <si>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</si>
  <si>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</si>
  <si>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</si>
  <si>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</si>
  <si>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</si>
  <si>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</si>
  <si>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</si>
  <si>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</si>
  <si>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</si>
  <si>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</si>
  <si>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</si>
  <si>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</si>
  <si>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</si>
  <si>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</si>
  <si>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</si>
  <si>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</si>
  <si>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</si>
  <si>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</si>
  <si>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</si>
  <si>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</si>
  <si>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</si>
  <si>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</si>
  <si>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</si>
  <si>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</si>
  <si>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</si>
  <si>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</si>
  <si>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</si>
  <si>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</si>
  <si>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</si>
  <si>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</si>
  <si>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</si>
  <si>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</si>
  <si>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</si>
  <si>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</si>
  <si>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</si>
  <si>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</si>
  <si>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</si>
  <si>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</si>
  <si>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2005-06</t>
  </si>
  <si>
    <t>July 1, 2005</t>
  </si>
  <si>
    <t>June 30, 2006</t>
  </si>
  <si>
    <t>X</t>
  </si>
  <si>
    <t>Health / Medical</t>
  </si>
  <si>
    <t>Unemployment</t>
  </si>
  <si>
    <t>ERA</t>
  </si>
  <si>
    <t>02.2112</t>
  </si>
  <si>
    <t>ERA / RHA</t>
  </si>
  <si>
    <t>02.2312</t>
  </si>
  <si>
    <t>Life</t>
  </si>
  <si>
    <t>02.2511</t>
  </si>
  <si>
    <t>To cover cost for fringe benefits for staff.</t>
  </si>
  <si>
    <t>Title II</t>
  </si>
  <si>
    <t>8602-24154</t>
  </si>
  <si>
    <t>02.2111</t>
  </si>
  <si>
    <t>02.2212</t>
  </si>
  <si>
    <t>Medicare</t>
  </si>
  <si>
    <t>02.2311</t>
  </si>
  <si>
    <t>02.2315</t>
  </si>
  <si>
    <t>Disability</t>
  </si>
  <si>
    <t>85-6000313</t>
  </si>
  <si>
    <t>02.3315</t>
  </si>
  <si>
    <t xml:space="preserve">ERA </t>
  </si>
  <si>
    <t>Other Contract Services</t>
  </si>
  <si>
    <t>02.2111; 02.2312;</t>
  </si>
  <si>
    <t>02.2315; 02.2511</t>
  </si>
  <si>
    <t>Budget Transfer</t>
  </si>
  <si>
    <t>Feb. 23, 2006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</si>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</sst>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49" fontId="5" fillId="0" borderId="1" xfId="0" applyNumberFormat="1" applyFont="1" applyBorder="1" applyAlignment="1" quotePrefix="1">
      <alignment/>
    </xf>
    <xf numFmtId="37" fontId="5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3" sqref="A1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101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5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7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80</v>
      </c>
      <c r="F7" s="4"/>
      <c r="G7" s="4"/>
      <c r="H7" s="115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9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93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81</v>
      </c>
      <c r="C13" s="52" t="s">
        <v>22</v>
      </c>
      <c r="D13" s="8" t="s">
        <v>82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318781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1142317</v>
      </c>
      <c r="E16" s="2"/>
      <c r="F16" s="7"/>
      <c r="G16" s="4"/>
      <c r="H16" s="115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6"/>
      <c r="E18" s="4"/>
      <c r="F18" s="7"/>
      <c r="G18" s="4"/>
      <c r="H18" s="116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7">
        <v>1461098</v>
      </c>
      <c r="E19" s="4"/>
      <c r="F19" s="7"/>
      <c r="G19" s="4"/>
      <c r="H19" s="119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8">
        <f>D19</f>
        <v>1461098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5" t="s">
        <v>77</v>
      </c>
      <c r="C23" s="85"/>
      <c r="D23" s="89" t="s">
        <v>71</v>
      </c>
      <c r="E23" s="85" t="s">
        <v>78</v>
      </c>
      <c r="F23" s="85"/>
      <c r="G23" s="85"/>
      <c r="H23" s="4"/>
      <c r="I23" s="4" t="s">
        <v>75</v>
      </c>
      <c r="J23" s="114" t="s">
        <v>79</v>
      </c>
      <c r="K23" s="85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94</v>
      </c>
      <c r="B29" s="93" t="s">
        <v>87</v>
      </c>
      <c r="C29" s="93"/>
      <c r="D29" s="93" t="s">
        <v>88</v>
      </c>
      <c r="E29" s="99">
        <v>69473</v>
      </c>
      <c r="F29" s="100"/>
      <c r="G29" s="99">
        <v>-51543</v>
      </c>
      <c r="H29" s="100"/>
      <c r="I29" s="108">
        <f>E29+G29</f>
        <v>17930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95</v>
      </c>
      <c r="D31" s="93" t="s">
        <v>86</v>
      </c>
      <c r="E31" s="99">
        <v>0</v>
      </c>
      <c r="F31" s="100"/>
      <c r="G31" s="99">
        <v>51543</v>
      </c>
      <c r="H31" s="100"/>
      <c r="I31" s="108">
        <f>E31+G31</f>
        <v>51543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 t="s">
        <v>96</v>
      </c>
      <c r="C33" s="93"/>
      <c r="D33" s="93" t="s">
        <v>97</v>
      </c>
      <c r="E33" s="99">
        <v>19678</v>
      </c>
      <c r="F33" s="100"/>
      <c r="G33" s="99">
        <v>-8032</v>
      </c>
      <c r="H33" s="100"/>
      <c r="I33" s="108">
        <f>E33+G33</f>
        <v>11646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 t="s">
        <v>95</v>
      </c>
      <c r="D35" s="93" t="s">
        <v>103</v>
      </c>
      <c r="E35" s="99">
        <v>51543</v>
      </c>
      <c r="F35" s="100"/>
      <c r="G35" s="99">
        <v>8032</v>
      </c>
      <c r="H35" s="100"/>
      <c r="I35" s="108">
        <f>E35+G35</f>
        <v>59575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 t="s">
        <v>98</v>
      </c>
      <c r="C37" s="93"/>
      <c r="D37" s="93" t="s">
        <v>84</v>
      </c>
      <c r="E37" s="99">
        <v>57000</v>
      </c>
      <c r="F37" s="100"/>
      <c r="G37" s="99">
        <v>-310</v>
      </c>
      <c r="H37" s="100"/>
      <c r="I37" s="108">
        <f>E37+G37</f>
        <v>56690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 t="s">
        <v>89</v>
      </c>
      <c r="D39" s="93" t="s">
        <v>90</v>
      </c>
      <c r="E39" s="99">
        <v>500</v>
      </c>
      <c r="F39" s="100"/>
      <c r="G39" s="99">
        <v>310</v>
      </c>
      <c r="H39" s="100"/>
      <c r="I39" s="108">
        <f>E39+G39</f>
        <v>810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 t="s">
        <v>102</v>
      </c>
      <c r="C41" s="93"/>
      <c r="D41" s="93" t="s">
        <v>104</v>
      </c>
      <c r="E41" s="99">
        <v>90686</v>
      </c>
      <c r="F41" s="100"/>
      <c r="G41" s="99">
        <v>-230</v>
      </c>
      <c r="H41" s="100"/>
      <c r="I41" s="108">
        <f>E41+G41</f>
        <v>90456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 t="s">
        <v>99</v>
      </c>
      <c r="D43" s="93" t="s">
        <v>100</v>
      </c>
      <c r="E43" s="99">
        <v>1850</v>
      </c>
      <c r="F43" s="100"/>
      <c r="G43" s="99">
        <v>230</v>
      </c>
      <c r="H43" s="100"/>
      <c r="I43" s="108">
        <f>E43+G43</f>
        <v>2080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 t="s">
        <v>102</v>
      </c>
      <c r="C45" s="93"/>
      <c r="D45" s="93" t="s">
        <v>104</v>
      </c>
      <c r="E45" s="99">
        <v>90456</v>
      </c>
      <c r="F45" s="100"/>
      <c r="G45" s="99">
        <v>-900</v>
      </c>
      <c r="H45" s="100"/>
      <c r="I45" s="108">
        <f>E45+G45</f>
        <v>89556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 t="s">
        <v>91</v>
      </c>
      <c r="D47" s="93" t="s">
        <v>85</v>
      </c>
      <c r="E47" s="99">
        <v>0</v>
      </c>
      <c r="F47" s="100"/>
      <c r="G47" s="99">
        <v>900</v>
      </c>
      <c r="H47" s="100"/>
      <c r="I47" s="108">
        <f>E47+G47</f>
        <v>900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 t="s">
        <v>102</v>
      </c>
      <c r="C49" s="93"/>
      <c r="D49" s="93" t="s">
        <v>104</v>
      </c>
      <c r="E49" s="99">
        <v>89556</v>
      </c>
      <c r="F49" s="100"/>
      <c r="G49" s="99">
        <v>-13500</v>
      </c>
      <c r="H49" s="100"/>
      <c r="I49" s="108">
        <f>E49+G49</f>
        <v>76056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 t="s">
        <v>95</v>
      </c>
      <c r="D51" s="93" t="s">
        <v>86</v>
      </c>
      <c r="E51" s="99">
        <v>59575</v>
      </c>
      <c r="F51" s="100"/>
      <c r="G51" s="99">
        <v>13500</v>
      </c>
      <c r="H51" s="100"/>
      <c r="I51" s="108">
        <f>E51+G51</f>
        <v>73075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0</v>
      </c>
      <c r="H57" s="100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108</v>
      </c>
      <c r="B61" s="4" t="s">
        <v>76</v>
      </c>
      <c r="C61" s="4"/>
      <c r="D61" s="4"/>
      <c r="E61" s="109" t="s">
        <v>56</v>
      </c>
      <c r="F61" s="110"/>
      <c r="G61" s="111">
        <f>G57+G59</f>
        <v>0</v>
      </c>
      <c r="H61" s="103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3"/>
      <c r="B66" s="4"/>
      <c r="C66" s="66" t="s">
        <v>107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105</v>
      </c>
      <c r="B67" s="4"/>
      <c r="C67" s="66" t="s">
        <v>92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 t="s">
        <v>106</v>
      </c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109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109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2006-02-15T22:31:46Z</cp:lastPrinted>
  <dcterms:created xsi:type="dcterms:W3CDTF">2003-11-20T18:30:41Z</dcterms:created>
  <dcterms:modified xsi:type="dcterms:W3CDTF">2006-02-15T22:31:47Z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-6582216</vt:i4>
  </property>
  <property fmtid="{D5CDD505-2E9C-101B-9397-08002B2CF9AE}" pid="3" name="_EmailSubject">
    <vt:lpwstr>New BAR and Cover Sheet forms for paperless board meetings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