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<sst xmlns="http://schemas.openxmlformats.org/spreadsheetml/2006/main" count="327" uniqueCount="138">
  <si>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</si>
  <si>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</si>
  <si>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</si>
  <si>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</si>
  <si>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</si>
  <si>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</si>
  <si>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</si>
  <si>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</si>
  <si>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</si>
  <si>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</si>
  <si>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</si>
  <si>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</si>
  <si>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</si>
  <si>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</si>
  <si>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</si>
  <si>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</si>
  <si>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</si>
  <si>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</si>
  <si>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</si>
  <si>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</si>
  <si>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</si>
  <si>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</si>
  <si>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</si>
  <si>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</si>
  <si>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</si>
  <si>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</si>
  <si>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</si>
  <si>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</si>
  <si>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</si>
  <si>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</si>
  <si>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</si>
  <si>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</si>
  <si>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</si>
  <si>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</si>
  <si>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</si>
  <si>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</si>
  <si>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</si>
  <si>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</si>
  <si>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</si>
  <si>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</si>
  <si>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</si>
  <si>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</si>
  <si>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</si>
  <si>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</si>
  <si>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</si>
  <si>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</si>
  <si>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</si>
  <si>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</si>
  <si>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</si>
  <si>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</si>
  <si>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</si>
  <si>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</si>
  <si>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</si>
  <si>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</si>
  <si>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</si>
  <si>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</si>
  <si>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</si>
  <si>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</si>
  <si>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</si>
  <si>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</si>
  <si>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</si>
  <si>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</si>
  <si>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</si>
  <si>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</si>
  <si>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</si>
  <si>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</si>
  <si>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</si>
  <si>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</si>
  <si>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</si>
  <si>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</si>
  <si>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</si>
  <si>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</si>
  <si>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</si>
  <si>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</si>
  <si>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</si>
  <si>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</si>
  <si>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</si>
  <si>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</si>
  <si>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</si>
  <si>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</si>
  <si>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</si>
  <si>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</si>
  <si>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</si>
  <si>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</si>
  <si>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</si>
  <si>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</si>
  <si>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</si>
  <si>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</si>
  <si>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</si>
  <si>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</si>
  <si>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</si>
  <si>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</si>
  <si>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</si>
  <si>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</si>
  <si>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</si>
  <si>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</si>
  <si>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</si>
  <si>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</si>
  <si>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</si>
  <si>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</si>
  <si>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</si>
  <si>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</si>
  <si>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</si>
  <si>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</si>
  <si>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</si>
  <si>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</si>
  <si>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</si>
  <si>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</si>
  <si>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</si>
  <si>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</si>
  <si>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</si>
  <si>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</si>
  <si>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</si>
  <si>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</si>
  <si>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</si>
  <si>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</si>
  <si>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</si>
  <si>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</si>
  <si>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</si>
  <si>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</si>
  <si>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July 1, 2005</t>
  </si>
  <si>
    <t>June 30, 2006</t>
  </si>
  <si>
    <t>X</t>
  </si>
  <si>
    <t>General Supplies and Materials</t>
  </si>
  <si>
    <t>April 26, 2006</t>
  </si>
  <si>
    <t>02.4118</t>
  </si>
  <si>
    <t>Migrant</t>
  </si>
  <si>
    <t>8602.24103</t>
  </si>
  <si>
    <t>02.3214</t>
  </si>
  <si>
    <t>Other Professional Services</t>
  </si>
  <si>
    <t>02.3315</t>
  </si>
  <si>
    <t>Other Contracted Services</t>
  </si>
  <si>
    <t>General Supplis and Materials</t>
  </si>
  <si>
    <t>To purchase school supplies for students</t>
  </si>
  <si>
    <t>85-6000313</t>
  </si>
  <si>
    <t>2005-2006</t>
  </si>
  <si>
    <t>Not Required</t>
  </si>
  <si>
    <t>Budget Transfers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</si>
</sst>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2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2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37" fontId="10" fillId="0" borderId="3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7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07" t="s">
        <v>134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20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10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135</v>
      </c>
      <c r="F7" s="40"/>
      <c r="G7" s="40"/>
      <c r="H7" s="20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11" t="s">
        <v>122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49" t="s">
        <v>126</v>
      </c>
      <c r="J10" s="150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120</v>
      </c>
      <c r="C13" s="88" t="s">
        <v>22</v>
      </c>
      <c r="D13" s="44" t="s">
        <v>121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 t="s">
        <v>7</v>
      </c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1">
        <v>114890</v>
      </c>
      <c r="E16" s="25"/>
      <c r="F16" s="43"/>
      <c r="G16" s="40"/>
      <c r="H16" s="208"/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20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1"/>
      <c r="E18" s="40"/>
      <c r="F18" s="43"/>
      <c r="G18" s="40"/>
      <c r="H18" s="20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2">
        <f>SUM(D15:D18)</f>
        <v>114890</v>
      </c>
      <c r="E19" s="40"/>
      <c r="F19" s="43"/>
      <c r="G19" s="40"/>
      <c r="H19" s="211" t="s">
        <v>122</v>
      </c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3">
        <f>D19</f>
        <v>114890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0" t="s">
        <v>117</v>
      </c>
      <c r="C23" s="150"/>
      <c r="D23" s="154" t="s">
        <v>96</v>
      </c>
      <c r="E23" s="150" t="s">
        <v>118</v>
      </c>
      <c r="F23" s="150"/>
      <c r="G23" s="150"/>
      <c r="H23" s="40"/>
      <c r="I23" s="40" t="s">
        <v>114</v>
      </c>
      <c r="J23" s="205" t="s">
        <v>119</v>
      </c>
      <c r="K23" s="150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5"/>
      <c r="B28" s="156"/>
      <c r="C28" s="156"/>
      <c r="D28" s="156"/>
      <c r="E28" s="162"/>
      <c r="F28" s="163"/>
      <c r="G28" s="162"/>
      <c r="H28" s="163"/>
      <c r="I28" s="40"/>
      <c r="J28" s="56"/>
      <c r="K28" s="56"/>
      <c r="L28" s="40"/>
    </row>
    <row r="29" spans="1:12" ht="15.75">
      <c r="A29" s="157" t="s">
        <v>127</v>
      </c>
      <c r="B29" s="158" t="s">
        <v>128</v>
      </c>
      <c r="C29" s="158"/>
      <c r="D29" s="158" t="s">
        <v>129</v>
      </c>
      <c r="E29" s="164">
        <v>9715</v>
      </c>
      <c r="F29" s="165"/>
      <c r="G29" s="164">
        <v>-6800</v>
      </c>
      <c r="H29" s="165"/>
      <c r="I29" s="173">
        <f>E29+G29</f>
        <v>2915</v>
      </c>
      <c r="J29" s="57"/>
      <c r="K29" s="103"/>
      <c r="L29" s="40"/>
    </row>
    <row r="30" spans="1:12" ht="15.75">
      <c r="A30" s="155"/>
      <c r="B30" s="159"/>
      <c r="C30" s="159"/>
      <c r="D30" s="159"/>
      <c r="E30" s="162"/>
      <c r="F30" s="166"/>
      <c r="G30" s="162"/>
      <c r="H30" s="166"/>
      <c r="I30" s="162"/>
      <c r="J30" s="58"/>
      <c r="K30" s="104"/>
      <c r="L30" s="40"/>
    </row>
    <row r="31" spans="1:12" ht="15.75">
      <c r="A31" s="157" t="s">
        <v>127</v>
      </c>
      <c r="B31" s="158"/>
      <c r="C31" s="158" t="s">
        <v>125</v>
      </c>
      <c r="D31" s="158" t="s">
        <v>123</v>
      </c>
      <c r="E31" s="164">
        <v>8447</v>
      </c>
      <c r="F31" s="165"/>
      <c r="G31" s="164">
        <v>6800</v>
      </c>
      <c r="H31" s="165"/>
      <c r="I31" s="173">
        <f>E31+G31</f>
        <v>15247</v>
      </c>
      <c r="J31" s="57"/>
      <c r="K31" s="103"/>
      <c r="L31" s="40"/>
    </row>
    <row r="32" spans="1:12" ht="15.75">
      <c r="A32" s="155"/>
      <c r="B32" s="159"/>
      <c r="C32" s="159"/>
      <c r="D32" s="159"/>
      <c r="E32" s="162"/>
      <c r="F32" s="166"/>
      <c r="G32" s="162"/>
      <c r="H32" s="166"/>
      <c r="I32" s="162"/>
      <c r="J32" s="58"/>
      <c r="K32" s="104"/>
      <c r="L32" s="40"/>
    </row>
    <row r="33" spans="1:12" ht="15.75">
      <c r="A33" s="157" t="s">
        <v>127</v>
      </c>
      <c r="B33" s="158" t="s">
        <v>130</v>
      </c>
      <c r="C33" s="158"/>
      <c r="D33" s="158" t="s">
        <v>131</v>
      </c>
      <c r="E33" s="164">
        <v>2000</v>
      </c>
      <c r="F33" s="165"/>
      <c r="G33" s="164">
        <v>-2000</v>
      </c>
      <c r="H33" s="165"/>
      <c r="I33" s="173">
        <f>E33+G33</f>
        <v>0</v>
      </c>
      <c r="J33" s="57"/>
      <c r="K33" s="103"/>
      <c r="L33" s="40"/>
    </row>
    <row r="34" spans="1:12" ht="15.75">
      <c r="A34" s="155"/>
      <c r="B34" s="159"/>
      <c r="C34" s="159"/>
      <c r="D34" s="159"/>
      <c r="E34" s="162"/>
      <c r="F34" s="166"/>
      <c r="G34" s="162"/>
      <c r="H34" s="166"/>
      <c r="I34" s="162"/>
      <c r="J34" s="58"/>
      <c r="K34" s="104"/>
      <c r="L34" s="40"/>
    </row>
    <row r="35" spans="1:12" ht="15.75">
      <c r="A35" s="157" t="s">
        <v>127</v>
      </c>
      <c r="B35" s="158"/>
      <c r="C35" s="158" t="s">
        <v>125</v>
      </c>
      <c r="D35" s="158" t="s">
        <v>132</v>
      </c>
      <c r="E35" s="164">
        <v>15247</v>
      </c>
      <c r="F35" s="165"/>
      <c r="G35" s="164">
        <v>2000</v>
      </c>
      <c r="H35" s="165"/>
      <c r="I35" s="173">
        <f>E35+G35</f>
        <v>17247</v>
      </c>
      <c r="J35" s="57"/>
      <c r="K35" s="103"/>
      <c r="L35" s="40"/>
    </row>
    <row r="36" spans="1:12" ht="15.75">
      <c r="A36" s="155"/>
      <c r="B36" s="159"/>
      <c r="C36" s="159"/>
      <c r="D36" s="159"/>
      <c r="E36" s="162"/>
      <c r="F36" s="166"/>
      <c r="G36" s="162"/>
      <c r="H36" s="166"/>
      <c r="I36" s="162"/>
      <c r="J36" s="58"/>
      <c r="K36" s="104"/>
      <c r="L36" s="40"/>
    </row>
    <row r="37" spans="1:12" ht="15.75">
      <c r="A37" s="157"/>
      <c r="B37" s="158"/>
      <c r="C37" s="158"/>
      <c r="D37" s="158"/>
      <c r="E37" s="164"/>
      <c r="F37" s="165"/>
      <c r="G37" s="164"/>
      <c r="H37" s="165"/>
      <c r="I37" s="173">
        <f>E37+G37</f>
        <v>0</v>
      </c>
      <c r="J37" s="57"/>
      <c r="K37" s="103"/>
      <c r="L37" s="40"/>
    </row>
    <row r="38" spans="1:12" ht="15.75">
      <c r="A38" s="155"/>
      <c r="B38" s="156"/>
      <c r="C38" s="156"/>
      <c r="D38" s="156"/>
      <c r="E38" s="162"/>
      <c r="F38" s="163"/>
      <c r="G38" s="162"/>
      <c r="H38" s="163"/>
      <c r="I38" s="162"/>
      <c r="J38" s="56"/>
      <c r="K38" s="104"/>
      <c r="L38" s="40"/>
    </row>
    <row r="39" spans="1:12" ht="15.75">
      <c r="A39" s="157"/>
      <c r="B39" s="158"/>
      <c r="C39" s="158"/>
      <c r="D39" s="158"/>
      <c r="E39" s="164"/>
      <c r="F39" s="165"/>
      <c r="G39" s="164"/>
      <c r="H39" s="165"/>
      <c r="I39" s="173">
        <f>E39+G39</f>
        <v>0</v>
      </c>
      <c r="J39" s="57"/>
      <c r="K39" s="103"/>
      <c r="L39" s="40"/>
    </row>
    <row r="40" spans="1:12" ht="15.75">
      <c r="A40" s="155"/>
      <c r="B40" s="159"/>
      <c r="C40" s="159"/>
      <c r="D40" s="159"/>
      <c r="E40" s="162"/>
      <c r="F40" s="166"/>
      <c r="G40" s="162"/>
      <c r="H40" s="166"/>
      <c r="I40" s="162"/>
      <c r="J40" s="58"/>
      <c r="K40" s="104"/>
      <c r="L40" s="40"/>
    </row>
    <row r="41" spans="1:12" ht="15.75">
      <c r="A41" s="157"/>
      <c r="B41" s="158"/>
      <c r="C41" s="158"/>
      <c r="D41" s="158"/>
      <c r="E41" s="164"/>
      <c r="F41" s="165"/>
      <c r="G41" s="164"/>
      <c r="H41" s="165"/>
      <c r="I41" s="173">
        <f>E41+G41</f>
        <v>0</v>
      </c>
      <c r="J41" s="57"/>
      <c r="K41" s="103"/>
      <c r="L41" s="40"/>
    </row>
    <row r="42" spans="1:12" ht="15.75">
      <c r="A42" s="155"/>
      <c r="B42" s="159"/>
      <c r="C42" s="159"/>
      <c r="D42" s="159"/>
      <c r="E42" s="162"/>
      <c r="F42" s="166"/>
      <c r="G42" s="162"/>
      <c r="H42" s="166"/>
      <c r="I42" s="162"/>
      <c r="J42" s="58"/>
      <c r="K42" s="104"/>
      <c r="L42" s="40"/>
    </row>
    <row r="43" spans="1:12" ht="15.75">
      <c r="A43" s="157"/>
      <c r="B43" s="158"/>
      <c r="C43" s="158"/>
      <c r="D43" s="158"/>
      <c r="E43" s="164"/>
      <c r="F43" s="165"/>
      <c r="G43" s="164"/>
      <c r="H43" s="165"/>
      <c r="I43" s="173">
        <f>E43+G43</f>
        <v>0</v>
      </c>
      <c r="J43" s="57"/>
      <c r="K43" s="103"/>
      <c r="L43" s="40"/>
    </row>
    <row r="44" spans="1:12" ht="15.75">
      <c r="A44" s="155"/>
      <c r="B44" s="159"/>
      <c r="C44" s="159"/>
      <c r="D44" s="159"/>
      <c r="E44" s="162"/>
      <c r="F44" s="166"/>
      <c r="G44" s="162"/>
      <c r="H44" s="166"/>
      <c r="I44" s="162"/>
      <c r="J44" s="58"/>
      <c r="K44" s="104"/>
      <c r="L44" s="40"/>
    </row>
    <row r="45" spans="1:12" ht="15.75">
      <c r="A45" s="157"/>
      <c r="B45" s="158"/>
      <c r="C45" s="158"/>
      <c r="D45" s="158"/>
      <c r="E45" s="164"/>
      <c r="F45" s="165"/>
      <c r="G45" s="164"/>
      <c r="H45" s="165"/>
      <c r="I45" s="173">
        <f>E45+G45</f>
        <v>0</v>
      </c>
      <c r="J45" s="57"/>
      <c r="K45" s="103"/>
      <c r="L45" s="40"/>
    </row>
    <row r="46" spans="1:12" ht="15.75">
      <c r="A46" s="155"/>
      <c r="B46" s="159"/>
      <c r="C46" s="159"/>
      <c r="D46" s="159"/>
      <c r="E46" s="162"/>
      <c r="F46" s="166"/>
      <c r="G46" s="162"/>
      <c r="H46" s="166"/>
      <c r="I46" s="162"/>
      <c r="J46" s="58"/>
      <c r="K46" s="104"/>
      <c r="L46" s="40"/>
    </row>
    <row r="47" spans="1:12" ht="15.75">
      <c r="A47" s="157"/>
      <c r="B47" s="158"/>
      <c r="C47" s="158"/>
      <c r="D47" s="158"/>
      <c r="E47" s="164"/>
      <c r="F47" s="165"/>
      <c r="G47" s="164"/>
      <c r="H47" s="165"/>
      <c r="I47" s="173">
        <f>E47+G47</f>
        <v>0</v>
      </c>
      <c r="J47" s="57"/>
      <c r="K47" s="103"/>
      <c r="L47" s="40"/>
    </row>
    <row r="48" spans="1:12" ht="15.75">
      <c r="A48" s="155"/>
      <c r="B48" s="159"/>
      <c r="C48" s="159"/>
      <c r="D48" s="159"/>
      <c r="E48" s="162"/>
      <c r="F48" s="166"/>
      <c r="G48" s="162"/>
      <c r="H48" s="166"/>
      <c r="I48" s="162"/>
      <c r="J48" s="58"/>
      <c r="K48" s="104"/>
      <c r="L48" s="40"/>
    </row>
    <row r="49" spans="1:12" ht="15.75">
      <c r="A49" s="157"/>
      <c r="B49" s="158"/>
      <c r="C49" s="158"/>
      <c r="D49" s="158"/>
      <c r="E49" s="164"/>
      <c r="F49" s="165"/>
      <c r="G49" s="164"/>
      <c r="H49" s="165"/>
      <c r="I49" s="173">
        <f>E49+G49</f>
        <v>0</v>
      </c>
      <c r="J49" s="57"/>
      <c r="K49" s="103"/>
      <c r="L49" s="40"/>
    </row>
    <row r="50" spans="1:12" ht="15.75">
      <c r="A50" s="155"/>
      <c r="B50" s="159"/>
      <c r="C50" s="159"/>
      <c r="D50" s="159"/>
      <c r="E50" s="162"/>
      <c r="F50" s="166"/>
      <c r="G50" s="162"/>
      <c r="H50" s="166"/>
      <c r="I50" s="162"/>
      <c r="J50" s="58"/>
      <c r="K50" s="104"/>
      <c r="L50" s="40"/>
    </row>
    <row r="51" spans="1:12" ht="15.75">
      <c r="A51" s="157"/>
      <c r="B51" s="158"/>
      <c r="C51" s="158"/>
      <c r="D51" s="158"/>
      <c r="E51" s="164"/>
      <c r="F51" s="165"/>
      <c r="G51" s="164"/>
      <c r="H51" s="165"/>
      <c r="I51" s="173">
        <f>E51+G51</f>
        <v>0</v>
      </c>
      <c r="J51" s="57"/>
      <c r="K51" s="103"/>
      <c r="L51" s="40"/>
    </row>
    <row r="52" spans="1:12" ht="15.75">
      <c r="A52" s="155"/>
      <c r="B52" s="159"/>
      <c r="C52" s="159"/>
      <c r="D52" s="159"/>
      <c r="E52" s="162"/>
      <c r="F52" s="166"/>
      <c r="G52" s="162"/>
      <c r="H52" s="166"/>
      <c r="I52" s="162"/>
      <c r="J52" s="58"/>
      <c r="K52" s="104"/>
      <c r="L52" s="40"/>
    </row>
    <row r="53" spans="1:12" ht="15.75">
      <c r="A53" s="157"/>
      <c r="B53" s="158"/>
      <c r="C53" s="158"/>
      <c r="D53" s="158"/>
      <c r="E53" s="164"/>
      <c r="F53" s="165"/>
      <c r="G53" s="164"/>
      <c r="H53" s="165"/>
      <c r="I53" s="173">
        <f>E53+G53</f>
        <v>0</v>
      </c>
      <c r="J53" s="57"/>
      <c r="K53" s="103"/>
      <c r="L53" s="40"/>
    </row>
    <row r="54" spans="1:12" ht="15.75">
      <c r="A54" s="155"/>
      <c r="B54" s="159"/>
      <c r="C54" s="159"/>
      <c r="D54" s="159"/>
      <c r="E54" s="162"/>
      <c r="F54" s="166"/>
      <c r="G54" s="162"/>
      <c r="H54" s="166"/>
      <c r="I54" s="162"/>
      <c r="J54" s="58"/>
      <c r="K54" s="104"/>
      <c r="L54" s="40"/>
    </row>
    <row r="55" spans="1:12" ht="16.5" thickBot="1">
      <c r="A55" s="160"/>
      <c r="B55" s="161"/>
      <c r="C55" s="161"/>
      <c r="D55" s="161"/>
      <c r="E55" s="167"/>
      <c r="F55" s="168"/>
      <c r="G55" s="167"/>
      <c r="H55" s="168"/>
      <c r="I55" s="176">
        <f>E55+G55</f>
        <v>0</v>
      </c>
      <c r="J55" s="59"/>
      <c r="K55" s="105"/>
      <c r="L55" s="40"/>
    </row>
    <row r="56" spans="1:12" ht="15.75">
      <c r="A56" s="40"/>
      <c r="B56" s="40"/>
      <c r="C56" s="40"/>
      <c r="D56" s="40"/>
      <c r="E56" s="169"/>
      <c r="F56" s="170"/>
      <c r="G56" s="162"/>
      <c r="H56" s="163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1" t="s">
        <v>50</v>
      </c>
      <c r="F57" s="172"/>
      <c r="G57" s="173">
        <f>SUM(G29:G55)</f>
        <v>0</v>
      </c>
      <c r="H57" s="165"/>
      <c r="I57" s="40"/>
      <c r="J57" s="106" t="s">
        <v>51</v>
      </c>
      <c r="K57" s="107">
        <f>SUM(K29:K55)</f>
        <v>0</v>
      </c>
      <c r="L57" s="40"/>
    </row>
    <row r="58" spans="1:12" ht="15.75">
      <c r="A58" s="82" t="s">
        <v>52</v>
      </c>
      <c r="B58" s="41"/>
      <c r="C58" s="41"/>
      <c r="D58" s="41"/>
      <c r="E58" s="169"/>
      <c r="F58" s="170"/>
      <c r="G58" s="162"/>
      <c r="H58" s="163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1" t="s">
        <v>54</v>
      </c>
      <c r="F59" s="172"/>
      <c r="G59" s="164">
        <v>0</v>
      </c>
      <c r="H59" s="165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69"/>
      <c r="F60" s="170"/>
      <c r="G60" s="162"/>
      <c r="H60" s="163"/>
      <c r="I60" s="40"/>
      <c r="J60" s="40"/>
      <c r="K60" s="40"/>
      <c r="L60" s="40"/>
    </row>
    <row r="61" spans="1:12" ht="16.5" thickBot="1">
      <c r="A61" s="177" t="s">
        <v>124</v>
      </c>
      <c r="B61" s="40" t="s">
        <v>115</v>
      </c>
      <c r="C61" s="40"/>
      <c r="D61" s="40"/>
      <c r="E61" s="174" t="s">
        <v>56</v>
      </c>
      <c r="F61" s="175"/>
      <c r="G61" s="176">
        <f>G57+G59</f>
        <v>0</v>
      </c>
      <c r="H61" s="168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8" t="s">
        <v>7</v>
      </c>
      <c r="B66" s="40"/>
      <c r="C66" s="102" t="s">
        <v>137</v>
      </c>
      <c r="D66" s="44"/>
      <c r="E66" s="40"/>
      <c r="F66" s="40"/>
      <c r="G66" s="178"/>
      <c r="H66" s="40"/>
      <c r="I66" s="102"/>
      <c r="J66" s="44"/>
      <c r="K66" s="44"/>
      <c r="L66" s="40"/>
    </row>
    <row r="67" spans="1:12" ht="15.75">
      <c r="A67" s="178" t="s">
        <v>125</v>
      </c>
      <c r="B67" s="40"/>
      <c r="C67" s="102" t="s">
        <v>133</v>
      </c>
      <c r="D67" s="44"/>
      <c r="E67" s="40"/>
      <c r="F67" s="40"/>
      <c r="G67" s="178"/>
      <c r="H67" s="40"/>
      <c r="I67" s="102"/>
      <c r="J67" s="44"/>
      <c r="K67" s="44"/>
      <c r="L67" s="40"/>
    </row>
    <row r="68" spans="1:12" ht="15.75">
      <c r="A68" s="178"/>
      <c r="B68" s="40"/>
      <c r="C68" s="102"/>
      <c r="D68" s="44"/>
      <c r="E68" s="40"/>
      <c r="F68" s="40"/>
      <c r="G68" s="178"/>
      <c r="H68" s="40"/>
      <c r="I68" s="102"/>
      <c r="J68" s="44"/>
      <c r="K68" s="44"/>
      <c r="L68" s="40"/>
    </row>
    <row r="69" spans="1:12" ht="15.75">
      <c r="A69" s="178"/>
      <c r="B69" s="40"/>
      <c r="C69" s="102"/>
      <c r="D69" s="44"/>
      <c r="E69" s="40"/>
      <c r="F69" s="40"/>
      <c r="G69" s="178"/>
      <c r="H69" s="40"/>
      <c r="I69" s="102"/>
      <c r="J69" s="44"/>
      <c r="K69" s="44"/>
      <c r="L69" s="40"/>
    </row>
    <row r="70" spans="1:12" ht="15.75">
      <c r="A70" s="178"/>
      <c r="B70" s="40"/>
      <c r="C70" s="102"/>
      <c r="D70" s="44"/>
      <c r="E70" s="40"/>
      <c r="F70" s="40"/>
      <c r="G70" s="178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 t="s">
        <v>136</v>
      </c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 t="s">
        <v>136</v>
      </c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1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>
        <f>$J$1</f>
        <v>0</v>
      </c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>
        <f>$J$3</f>
        <v>0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79">
        <f>$H$5</f>
        <v>0</v>
      </c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122"/>
      <c r="H94" s="179">
        <f>$H$7</f>
        <v>0</v>
      </c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 t="e">
        <v>#VALUE!</v>
      </c>
      <c r="H96" s="179" t="str">
        <f>$H$8</f>
        <v>X</v>
      </c>
      <c r="I96" s="82" t="s">
        <v>81</v>
      </c>
      <c r="J96" s="126">
        <f>$J$8</f>
        <v>0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/>
      <c r="C99" s="128" t="s">
        <v>22</v>
      </c>
      <c r="D99" s="122"/>
      <c r="F99" s="9"/>
      <c r="H99" s="18"/>
      <c r="K99" s="9"/>
    </row>
    <row r="100" spans="1:11" ht="15.75">
      <c r="A100" s="14"/>
      <c r="F100" s="9"/>
      <c r="H100" s="129" t="s">
        <v>85</v>
      </c>
      <c r="I100" s="180" t="s">
        <v>116</v>
      </c>
      <c r="J100" s="181"/>
      <c r="K100" s="182"/>
    </row>
    <row r="101" spans="1:11" ht="15.75">
      <c r="A101" s="87" t="s">
        <v>86</v>
      </c>
      <c r="D101" s="122">
        <v>0</v>
      </c>
      <c r="F101" s="9"/>
      <c r="H101" s="14"/>
      <c r="K101" s="9"/>
    </row>
    <row r="102" spans="1:11" ht="15.75">
      <c r="A102" s="32"/>
      <c r="E102" s="25"/>
      <c r="F102" s="9"/>
      <c r="H102" s="179">
        <f>$H$12</f>
        <v>0</v>
      </c>
      <c r="I102" s="82" t="s">
        <v>20</v>
      </c>
      <c r="J102" s="25"/>
      <c r="K102" s="9"/>
    </row>
    <row r="103" spans="1:11" ht="15.75">
      <c r="A103" s="87" t="s">
        <v>87</v>
      </c>
      <c r="D103" s="122">
        <v>0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>
        <v>0</v>
      </c>
      <c r="F105" s="9"/>
      <c r="H105" s="130" t="s">
        <v>88</v>
      </c>
      <c r="K105" s="9"/>
    </row>
    <row r="106" spans="1:11" ht="15.75">
      <c r="A106" s="32"/>
      <c r="F106" s="9"/>
      <c r="H106" s="179">
        <f>$H$16</f>
        <v>0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114890</v>
      </c>
      <c r="F107" s="9"/>
      <c r="H107" s="183">
        <f>$H$17</f>
        <v>0</v>
      </c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3">
        <f>$H$18</f>
        <v>0</v>
      </c>
      <c r="I108" s="1" t="s">
        <v>93</v>
      </c>
      <c r="K108" s="9"/>
    </row>
    <row r="109" spans="8:11" ht="15.75">
      <c r="H109" s="183" t="str">
        <f>$H$19</f>
        <v>X</v>
      </c>
      <c r="I109" s="1" t="s">
        <v>94</v>
      </c>
      <c r="K109" s="9"/>
    </row>
    <row r="110" spans="1:11" ht="15.75">
      <c r="A110" s="119" t="s">
        <v>95</v>
      </c>
      <c r="B110" s="122" t="s">
        <v>117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118</v>
      </c>
      <c r="C112" s="16"/>
      <c r="D112" s="16"/>
      <c r="E112" s="119" t="s">
        <v>97</v>
      </c>
      <c r="F112" s="206" t="s">
        <v>119</v>
      </c>
      <c r="G112" s="16"/>
    </row>
    <row r="114" spans="1:4" ht="15.75">
      <c r="A114" s="86" t="s">
        <v>98</v>
      </c>
      <c r="B114" s="8"/>
      <c r="C114" s="8"/>
      <c r="D114" s="122">
        <v>0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4"/>
      <c r="B120" s="185"/>
      <c r="C120" s="185"/>
      <c r="D120" s="19"/>
      <c r="E120" s="191"/>
      <c r="F120" s="192"/>
      <c r="G120" s="191"/>
      <c r="H120" s="192"/>
      <c r="I120" s="191"/>
      <c r="J120" s="19"/>
      <c r="K120" s="19"/>
    </row>
    <row r="121" spans="1:11" ht="15.75">
      <c r="A121" s="186"/>
      <c r="B121" s="187"/>
      <c r="C121" s="187"/>
      <c r="D121" s="141"/>
      <c r="E121" s="193"/>
      <c r="F121" s="194"/>
      <c r="G121" s="193"/>
      <c r="H121" s="194"/>
      <c r="I121" s="195">
        <f>E121+G121</f>
        <v>0</v>
      </c>
      <c r="J121" s="20"/>
      <c r="K121" s="140"/>
    </row>
    <row r="122" spans="1:13" ht="15.75">
      <c r="A122" s="184"/>
      <c r="B122" s="188"/>
      <c r="C122" s="188"/>
      <c r="D122" s="21"/>
      <c r="E122" s="191"/>
      <c r="F122" s="196"/>
      <c r="G122" s="191"/>
      <c r="H122" s="196"/>
      <c r="I122" s="191"/>
      <c r="J122" s="21"/>
      <c r="K122" s="142"/>
      <c r="M122" s="3"/>
    </row>
    <row r="123" spans="1:11" ht="15.75">
      <c r="A123" s="186"/>
      <c r="B123" s="187"/>
      <c r="C123" s="187"/>
      <c r="D123" s="141"/>
      <c r="E123" s="193"/>
      <c r="F123" s="194"/>
      <c r="G123" s="193"/>
      <c r="H123" s="194"/>
      <c r="I123" s="195">
        <f>E123+G123</f>
        <v>0</v>
      </c>
      <c r="J123" s="20"/>
      <c r="K123" s="140"/>
    </row>
    <row r="124" spans="1:13" ht="15.75">
      <c r="A124" s="184"/>
      <c r="B124" s="188"/>
      <c r="C124" s="188"/>
      <c r="D124" s="21"/>
      <c r="E124" s="191"/>
      <c r="F124" s="196"/>
      <c r="G124" s="191"/>
      <c r="H124" s="196"/>
      <c r="I124" s="191"/>
      <c r="J124" s="21"/>
      <c r="K124" s="142"/>
      <c r="M124" s="3"/>
    </row>
    <row r="125" spans="1:11" ht="15.75">
      <c r="A125" s="186"/>
      <c r="B125" s="187"/>
      <c r="C125" s="187"/>
      <c r="D125" s="141"/>
      <c r="E125" s="193"/>
      <c r="F125" s="194"/>
      <c r="G125" s="193"/>
      <c r="H125" s="194"/>
      <c r="I125" s="195">
        <f>E125+G125</f>
        <v>0</v>
      </c>
      <c r="J125" s="20"/>
      <c r="K125" s="140"/>
    </row>
    <row r="126" spans="1:13" ht="15.75">
      <c r="A126" s="184"/>
      <c r="B126" s="188"/>
      <c r="C126" s="188"/>
      <c r="D126" s="21"/>
      <c r="E126" s="191"/>
      <c r="F126" s="196"/>
      <c r="G126" s="191"/>
      <c r="H126" s="196"/>
      <c r="I126" s="191"/>
      <c r="J126" s="21"/>
      <c r="K126" s="142"/>
      <c r="M126" s="3"/>
    </row>
    <row r="127" spans="1:11" ht="15.75">
      <c r="A127" s="186"/>
      <c r="B127" s="187"/>
      <c r="C127" s="187"/>
      <c r="D127" s="141"/>
      <c r="E127" s="193"/>
      <c r="F127" s="194"/>
      <c r="G127" s="193"/>
      <c r="H127" s="194"/>
      <c r="I127" s="195">
        <f>E127+G127</f>
        <v>0</v>
      </c>
      <c r="J127" s="20"/>
      <c r="K127" s="140"/>
    </row>
    <row r="128" spans="1:13" ht="15.75">
      <c r="A128" s="184"/>
      <c r="B128" s="188"/>
      <c r="C128" s="188"/>
      <c r="D128" s="21"/>
      <c r="E128" s="191"/>
      <c r="F128" s="196"/>
      <c r="G128" s="191"/>
      <c r="H128" s="196"/>
      <c r="I128" s="191"/>
      <c r="J128" s="21"/>
      <c r="K128" s="142"/>
      <c r="M128" s="3"/>
    </row>
    <row r="129" spans="1:11" ht="15.75">
      <c r="A129" s="186"/>
      <c r="B129" s="187"/>
      <c r="C129" s="187"/>
      <c r="D129" s="141"/>
      <c r="E129" s="193"/>
      <c r="F129" s="194"/>
      <c r="G129" s="193"/>
      <c r="H129" s="194"/>
      <c r="I129" s="195">
        <f>E129+G129</f>
        <v>0</v>
      </c>
      <c r="J129" s="20"/>
      <c r="K129" s="140"/>
    </row>
    <row r="130" spans="1:13" ht="15.75">
      <c r="A130" s="184"/>
      <c r="B130" s="185"/>
      <c r="C130" s="185"/>
      <c r="D130" s="19"/>
      <c r="E130" s="191"/>
      <c r="F130" s="192"/>
      <c r="G130" s="191"/>
      <c r="H130" s="192"/>
      <c r="I130" s="191"/>
      <c r="J130" s="19"/>
      <c r="K130" s="142"/>
      <c r="M130" s="3"/>
    </row>
    <row r="131" spans="1:11" ht="15.75">
      <c r="A131" s="186"/>
      <c r="B131" s="187"/>
      <c r="C131" s="187"/>
      <c r="D131" s="141"/>
      <c r="E131" s="193"/>
      <c r="F131" s="194"/>
      <c r="G131" s="193"/>
      <c r="H131" s="194"/>
      <c r="I131" s="195">
        <f>E131+G131</f>
        <v>0</v>
      </c>
      <c r="J131" s="20"/>
      <c r="K131" s="140"/>
    </row>
    <row r="132" spans="1:13" ht="15.75">
      <c r="A132" s="184"/>
      <c r="B132" s="188"/>
      <c r="C132" s="188"/>
      <c r="D132" s="21"/>
      <c r="E132" s="191"/>
      <c r="F132" s="196"/>
      <c r="G132" s="191"/>
      <c r="H132" s="196"/>
      <c r="I132" s="191"/>
      <c r="J132" s="21"/>
      <c r="K132" s="142"/>
      <c r="M132" s="3"/>
    </row>
    <row r="133" spans="1:11" ht="15.75">
      <c r="A133" s="186"/>
      <c r="B133" s="187"/>
      <c r="C133" s="187"/>
      <c r="D133" s="141"/>
      <c r="E133" s="193"/>
      <c r="F133" s="194"/>
      <c r="G133" s="193"/>
      <c r="H133" s="194"/>
      <c r="I133" s="195">
        <f>E133+G133</f>
        <v>0</v>
      </c>
      <c r="J133" s="20"/>
      <c r="K133" s="140"/>
    </row>
    <row r="134" spans="1:13" ht="15.75">
      <c r="A134" s="184"/>
      <c r="B134" s="188"/>
      <c r="C134" s="188"/>
      <c r="D134" s="21"/>
      <c r="E134" s="191"/>
      <c r="F134" s="196"/>
      <c r="G134" s="191"/>
      <c r="H134" s="196"/>
      <c r="I134" s="191"/>
      <c r="J134" s="21"/>
      <c r="K134" s="142"/>
      <c r="M134" s="3"/>
    </row>
    <row r="135" spans="1:11" ht="15.75">
      <c r="A135" s="186"/>
      <c r="B135" s="187"/>
      <c r="C135" s="187"/>
      <c r="D135" s="141"/>
      <c r="E135" s="193"/>
      <c r="F135" s="194"/>
      <c r="G135" s="193"/>
      <c r="H135" s="194"/>
      <c r="I135" s="195">
        <f>E135+G135</f>
        <v>0</v>
      </c>
      <c r="J135" s="20"/>
      <c r="K135" s="140"/>
    </row>
    <row r="136" spans="1:13" ht="15.75">
      <c r="A136" s="184"/>
      <c r="B136" s="188"/>
      <c r="C136" s="188"/>
      <c r="D136" s="21"/>
      <c r="E136" s="191"/>
      <c r="F136" s="196"/>
      <c r="G136" s="191"/>
      <c r="H136" s="196"/>
      <c r="I136" s="191"/>
      <c r="J136" s="21"/>
      <c r="K136" s="142"/>
      <c r="M136" s="3"/>
    </row>
    <row r="137" spans="1:11" ht="15.75">
      <c r="A137" s="186"/>
      <c r="B137" s="187"/>
      <c r="C137" s="187"/>
      <c r="D137" s="141"/>
      <c r="E137" s="193"/>
      <c r="F137" s="194"/>
      <c r="G137" s="193"/>
      <c r="H137" s="194"/>
      <c r="I137" s="195">
        <f>E137+G137</f>
        <v>0</v>
      </c>
      <c r="J137" s="20"/>
      <c r="K137" s="140"/>
    </row>
    <row r="138" spans="1:13" ht="15.75">
      <c r="A138" s="184"/>
      <c r="B138" s="188"/>
      <c r="C138" s="188"/>
      <c r="D138" s="21"/>
      <c r="E138" s="191"/>
      <c r="F138" s="196"/>
      <c r="G138" s="191"/>
      <c r="H138" s="196"/>
      <c r="I138" s="191"/>
      <c r="J138" s="21"/>
      <c r="K138" s="142"/>
      <c r="M138" s="3"/>
    </row>
    <row r="139" spans="1:11" ht="15.75">
      <c r="A139" s="186"/>
      <c r="B139" s="187"/>
      <c r="C139" s="187"/>
      <c r="D139" s="141"/>
      <c r="E139" s="193"/>
      <c r="F139" s="194"/>
      <c r="G139" s="193"/>
      <c r="H139" s="194"/>
      <c r="I139" s="195">
        <f>E139+G139</f>
        <v>0</v>
      </c>
      <c r="J139" s="20"/>
      <c r="K139" s="140"/>
    </row>
    <row r="140" spans="1:13" ht="15.75">
      <c r="A140" s="184"/>
      <c r="B140" s="188"/>
      <c r="C140" s="188"/>
      <c r="D140" s="21"/>
      <c r="E140" s="191"/>
      <c r="F140" s="196"/>
      <c r="G140" s="191"/>
      <c r="H140" s="196"/>
      <c r="I140" s="191"/>
      <c r="J140" s="21"/>
      <c r="K140" s="142"/>
      <c r="M140" s="3"/>
    </row>
    <row r="141" spans="1:11" ht="15.75">
      <c r="A141" s="186"/>
      <c r="B141" s="187"/>
      <c r="C141" s="187"/>
      <c r="D141" s="141"/>
      <c r="E141" s="193"/>
      <c r="F141" s="194"/>
      <c r="G141" s="193"/>
      <c r="H141" s="194"/>
      <c r="I141" s="195">
        <f>E141+G141</f>
        <v>0</v>
      </c>
      <c r="J141" s="20"/>
      <c r="K141" s="140"/>
    </row>
    <row r="142" spans="1:13" ht="15.75">
      <c r="A142" s="184"/>
      <c r="B142" s="188"/>
      <c r="C142" s="188"/>
      <c r="D142" s="21"/>
      <c r="E142" s="191"/>
      <c r="F142" s="196"/>
      <c r="G142" s="191"/>
      <c r="H142" s="196"/>
      <c r="I142" s="191"/>
      <c r="J142" s="21"/>
      <c r="K142" s="142"/>
      <c r="M142" s="3"/>
    </row>
    <row r="143" spans="1:11" ht="15.75">
      <c r="A143" s="186"/>
      <c r="B143" s="187"/>
      <c r="C143" s="187"/>
      <c r="D143" s="141"/>
      <c r="E143" s="193"/>
      <c r="F143" s="194"/>
      <c r="G143" s="193"/>
      <c r="H143" s="194"/>
      <c r="I143" s="195">
        <f>E143+G143</f>
        <v>0</v>
      </c>
      <c r="J143" s="20"/>
      <c r="K143" s="140"/>
    </row>
    <row r="144" spans="1:13" ht="15.75">
      <c r="A144" s="184"/>
      <c r="B144" s="188"/>
      <c r="C144" s="188"/>
      <c r="D144" s="21"/>
      <c r="E144" s="191"/>
      <c r="F144" s="196"/>
      <c r="G144" s="191"/>
      <c r="H144" s="196"/>
      <c r="I144" s="191"/>
      <c r="J144" s="21"/>
      <c r="K144" s="142"/>
      <c r="M144" s="3"/>
    </row>
    <row r="145" spans="1:11" ht="15.75">
      <c r="A145" s="186"/>
      <c r="B145" s="187"/>
      <c r="C145" s="187"/>
      <c r="D145" s="141"/>
      <c r="E145" s="193"/>
      <c r="F145" s="194"/>
      <c r="G145" s="193"/>
      <c r="H145" s="194"/>
      <c r="I145" s="195">
        <f>E145+G145</f>
        <v>0</v>
      </c>
      <c r="J145" s="20"/>
      <c r="K145" s="140"/>
    </row>
    <row r="146" spans="1:13" ht="15.75">
      <c r="A146" s="184"/>
      <c r="B146" s="188"/>
      <c r="C146" s="188"/>
      <c r="D146" s="21"/>
      <c r="E146" s="191"/>
      <c r="F146" s="196"/>
      <c r="G146" s="191"/>
      <c r="H146" s="196"/>
      <c r="I146" s="191"/>
      <c r="J146" s="21"/>
      <c r="K146" s="142"/>
      <c r="M146" s="3"/>
    </row>
    <row r="147" spans="1:11" ht="15.75">
      <c r="A147" s="186"/>
      <c r="B147" s="187"/>
      <c r="C147" s="187"/>
      <c r="D147" s="141"/>
      <c r="E147" s="193"/>
      <c r="F147" s="194"/>
      <c r="G147" s="193"/>
      <c r="H147" s="194"/>
      <c r="I147" s="195">
        <f>E147+G147</f>
        <v>0</v>
      </c>
      <c r="J147" s="20"/>
      <c r="K147" s="140"/>
    </row>
    <row r="148" spans="1:13" ht="15.75">
      <c r="A148" s="184"/>
      <c r="B148" s="188"/>
      <c r="C148" s="188"/>
      <c r="D148" s="21"/>
      <c r="E148" s="191"/>
      <c r="F148" s="196"/>
      <c r="G148" s="191"/>
      <c r="H148" s="196"/>
      <c r="I148" s="191"/>
      <c r="J148" s="21"/>
      <c r="K148" s="142"/>
      <c r="M148" s="3"/>
    </row>
    <row r="149" spans="1:11" ht="15.75">
      <c r="A149" s="186"/>
      <c r="B149" s="187"/>
      <c r="C149" s="187"/>
      <c r="D149" s="141"/>
      <c r="E149" s="193"/>
      <c r="F149" s="194"/>
      <c r="G149" s="193"/>
      <c r="H149" s="194"/>
      <c r="I149" s="195">
        <f>E149+G149</f>
        <v>0</v>
      </c>
      <c r="J149" s="20"/>
      <c r="K149" s="140"/>
    </row>
    <row r="150" spans="1:13" ht="15.75">
      <c r="A150" s="184"/>
      <c r="B150" s="188"/>
      <c r="C150" s="188"/>
      <c r="D150" s="21"/>
      <c r="E150" s="191"/>
      <c r="F150" s="196"/>
      <c r="G150" s="191"/>
      <c r="H150" s="196"/>
      <c r="I150" s="191"/>
      <c r="J150" s="21"/>
      <c r="K150" s="142"/>
      <c r="M150" s="3"/>
    </row>
    <row r="151" spans="1:11" ht="15.75">
      <c r="A151" s="186"/>
      <c r="B151" s="187"/>
      <c r="C151" s="187"/>
      <c r="D151" s="141"/>
      <c r="E151" s="193"/>
      <c r="F151" s="194"/>
      <c r="G151" s="193"/>
      <c r="H151" s="194"/>
      <c r="I151" s="195">
        <f>E151+G151</f>
        <v>0</v>
      </c>
      <c r="J151" s="20"/>
      <c r="K151" s="140"/>
    </row>
    <row r="152" spans="1:13" ht="15.75">
      <c r="A152" s="184"/>
      <c r="B152" s="188"/>
      <c r="C152" s="188"/>
      <c r="D152" s="21"/>
      <c r="E152" s="191"/>
      <c r="F152" s="196"/>
      <c r="G152" s="191"/>
      <c r="H152" s="196"/>
      <c r="I152" s="191"/>
      <c r="J152" s="21"/>
      <c r="K152" s="142"/>
      <c r="M152" s="3"/>
    </row>
    <row r="153" spans="1:11" ht="15.75">
      <c r="A153" s="186"/>
      <c r="B153" s="187"/>
      <c r="C153" s="187"/>
      <c r="D153" s="141"/>
      <c r="E153" s="193"/>
      <c r="F153" s="194"/>
      <c r="G153" s="193"/>
      <c r="H153" s="194"/>
      <c r="I153" s="195">
        <f>E153+G153</f>
        <v>0</v>
      </c>
      <c r="J153" s="20"/>
      <c r="K153" s="140"/>
    </row>
    <row r="154" spans="1:13" ht="15.75">
      <c r="A154" s="184"/>
      <c r="B154" s="188"/>
      <c r="C154" s="188"/>
      <c r="D154" s="21"/>
      <c r="E154" s="191"/>
      <c r="F154" s="196"/>
      <c r="G154" s="191"/>
      <c r="H154" s="196"/>
      <c r="I154" s="191"/>
      <c r="J154" s="21"/>
      <c r="K154" s="142"/>
      <c r="M154" s="3"/>
    </row>
    <row r="155" spans="1:11" ht="15.75">
      <c r="A155" s="186"/>
      <c r="B155" s="187"/>
      <c r="C155" s="187"/>
      <c r="D155" s="141"/>
      <c r="E155" s="193"/>
      <c r="F155" s="194"/>
      <c r="G155" s="193"/>
      <c r="H155" s="194"/>
      <c r="I155" s="195">
        <f>E155+G155</f>
        <v>0</v>
      </c>
      <c r="J155" s="20"/>
      <c r="K155" s="140"/>
    </row>
    <row r="156" spans="1:13" ht="15.75">
      <c r="A156" s="184"/>
      <c r="B156" s="188"/>
      <c r="C156" s="188"/>
      <c r="D156" s="21"/>
      <c r="E156" s="191"/>
      <c r="F156" s="196"/>
      <c r="G156" s="191"/>
      <c r="H156" s="196"/>
      <c r="I156" s="191"/>
      <c r="J156" s="21"/>
      <c r="K156" s="142"/>
      <c r="M156" s="3"/>
    </row>
    <row r="157" spans="1:11" ht="15.75">
      <c r="A157" s="186"/>
      <c r="B157" s="187"/>
      <c r="C157" s="187"/>
      <c r="D157" s="141"/>
      <c r="E157" s="193"/>
      <c r="F157" s="194"/>
      <c r="G157" s="193"/>
      <c r="H157" s="194"/>
      <c r="I157" s="195">
        <f>E157+G157</f>
        <v>0</v>
      </c>
      <c r="J157" s="20"/>
      <c r="K157" s="140"/>
    </row>
    <row r="158" spans="1:13" ht="15.75">
      <c r="A158" s="184"/>
      <c r="B158" s="188"/>
      <c r="C158" s="188"/>
      <c r="D158" s="21"/>
      <c r="E158" s="191"/>
      <c r="F158" s="196"/>
      <c r="G158" s="191"/>
      <c r="H158" s="196"/>
      <c r="I158" s="191"/>
      <c r="J158" s="21"/>
      <c r="K158" s="142"/>
      <c r="M158" s="3"/>
    </row>
    <row r="159" spans="1:11" ht="15.75">
      <c r="A159" s="186"/>
      <c r="B159" s="187"/>
      <c r="C159" s="187"/>
      <c r="D159" s="141"/>
      <c r="E159" s="193"/>
      <c r="F159" s="194"/>
      <c r="G159" s="193"/>
      <c r="H159" s="194"/>
      <c r="I159" s="195">
        <f>E159+G159</f>
        <v>0</v>
      </c>
      <c r="J159" s="20"/>
      <c r="K159" s="140"/>
    </row>
    <row r="160" spans="1:13" ht="15.75">
      <c r="A160" s="184"/>
      <c r="B160" s="188"/>
      <c r="C160" s="188"/>
      <c r="D160" s="21"/>
      <c r="E160" s="191"/>
      <c r="F160" s="196"/>
      <c r="G160" s="191"/>
      <c r="H160" s="196"/>
      <c r="I160" s="191"/>
      <c r="J160" s="21"/>
      <c r="K160" s="142"/>
      <c r="M160" s="3"/>
    </row>
    <row r="161" spans="1:11" ht="15.75">
      <c r="A161" s="186"/>
      <c r="B161" s="187"/>
      <c r="C161" s="187"/>
      <c r="D161" s="141"/>
      <c r="E161" s="193"/>
      <c r="F161" s="194"/>
      <c r="G161" s="193"/>
      <c r="H161" s="194"/>
      <c r="I161" s="195">
        <f>E161+G161</f>
        <v>0</v>
      </c>
      <c r="J161" s="20"/>
      <c r="K161" s="140"/>
    </row>
    <row r="162" spans="1:13" ht="15.75">
      <c r="A162" s="184"/>
      <c r="B162" s="188"/>
      <c r="C162" s="188"/>
      <c r="D162" s="21"/>
      <c r="E162" s="191"/>
      <c r="F162" s="196"/>
      <c r="G162" s="191"/>
      <c r="H162" s="196"/>
      <c r="I162" s="191"/>
      <c r="J162" s="21"/>
      <c r="K162" s="142"/>
      <c r="M162" s="3"/>
    </row>
    <row r="163" spans="1:11" ht="16.5" thickBot="1">
      <c r="A163" s="189"/>
      <c r="B163" s="190"/>
      <c r="C163" s="190"/>
      <c r="D163" s="144"/>
      <c r="E163" s="197"/>
      <c r="F163" s="198"/>
      <c r="G163" s="197"/>
      <c r="H163" s="198"/>
      <c r="I163" s="199">
        <f>E163+G163</f>
        <v>0</v>
      </c>
      <c r="J163" s="22"/>
      <c r="K163" s="143"/>
    </row>
    <row r="164" spans="5:13" ht="15.75">
      <c r="E164" s="169"/>
      <c r="F164" s="200"/>
      <c r="G164" s="191"/>
      <c r="H164" s="192"/>
      <c r="I164" s="191"/>
      <c r="J164" s="145" t="s">
        <v>99</v>
      </c>
      <c r="K164" s="19"/>
      <c r="M164" s="3"/>
    </row>
    <row r="165" spans="5:11" ht="16.5" thickBot="1">
      <c r="E165" s="174" t="s">
        <v>100</v>
      </c>
      <c r="F165" s="201"/>
      <c r="G165" s="199">
        <f>SUM(G121:G163)</f>
        <v>0</v>
      </c>
      <c r="H165" s="198"/>
      <c r="I165" s="191"/>
      <c r="J165" s="106" t="s">
        <v>51</v>
      </c>
      <c r="K165" s="146">
        <f>SUM(K121:K163)</f>
        <v>0</v>
      </c>
    </row>
    <row r="166" spans="5:11" ht="15.75">
      <c r="E166" s="169"/>
      <c r="F166" s="200"/>
      <c r="G166" s="191"/>
      <c r="H166" s="192"/>
      <c r="I166" s="191"/>
      <c r="J166" s="145" t="s">
        <v>101</v>
      </c>
      <c r="K166" s="19"/>
    </row>
    <row r="167" spans="5:11" ht="16.5" thickBot="1">
      <c r="E167" s="174" t="s">
        <v>102</v>
      </c>
      <c r="F167" s="201"/>
      <c r="G167" s="199">
        <f>G61+G165</f>
        <v>0</v>
      </c>
      <c r="H167" s="198"/>
      <c r="I167" s="191"/>
      <c r="J167" s="106" t="s">
        <v>51</v>
      </c>
      <c r="K167" s="146">
        <f>K57+K165</f>
        <v>0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 t="e">
        <v>#VALUE!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>
        <f>$J$1</f>
        <v>0</v>
      </c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>
        <f>$J$3</f>
        <v>0</v>
      </c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79">
        <f>$H$5</f>
        <v>0</v>
      </c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122" t="e">
        <v>#VALUE!</v>
      </c>
      <c r="H186" s="179">
        <f>$H$7</f>
        <v>0</v>
      </c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 t="e">
        <v>#VALUE!</v>
      </c>
      <c r="H188" s="179" t="str">
        <f>$H$8</f>
        <v>X</v>
      </c>
      <c r="I188" s="82" t="s">
        <v>81</v>
      </c>
      <c r="J188" s="126">
        <f>$J$8</f>
        <v>0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e">
        <v>#VALUE!</v>
      </c>
      <c r="C191" s="128" t="s">
        <v>22</v>
      </c>
      <c r="D191" s="122" t="e">
        <v>#VALUE!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e">
        <v>#VALUE!</v>
      </c>
      <c r="J192" s="30"/>
      <c r="K192" s="31"/>
    </row>
    <row r="193" spans="1:11" ht="15.75">
      <c r="A193" s="87" t="s">
        <v>86</v>
      </c>
      <c r="D193" s="122" t="e">
        <v>#VALUE!</v>
      </c>
      <c r="F193" s="9"/>
      <c r="H193" s="14"/>
      <c r="K193" s="9"/>
    </row>
    <row r="194" spans="1:11" ht="15.75">
      <c r="A194" s="32"/>
      <c r="E194" s="25"/>
      <c r="F194" s="9"/>
      <c r="H194" s="179">
        <f>$H$12</f>
        <v>0</v>
      </c>
      <c r="I194" s="82" t="s">
        <v>20</v>
      </c>
      <c r="J194" s="25"/>
      <c r="K194" s="9"/>
    </row>
    <row r="195" spans="1:11" ht="15.75">
      <c r="A195" s="87" t="s">
        <v>87</v>
      </c>
      <c r="D195" s="122">
        <f>$D$17</f>
        <v>0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f>$D$19</f>
        <v>114890</v>
      </c>
      <c r="F197" s="9"/>
      <c r="H197" s="130" t="s">
        <v>88</v>
      </c>
      <c r="K197" s="9"/>
    </row>
    <row r="198" spans="1:11" ht="15.75">
      <c r="A198" s="32"/>
      <c r="F198" s="9"/>
      <c r="H198" s="179">
        <f>$H$16</f>
        <v>0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$D$21</f>
        <v>114890</v>
      </c>
      <c r="F199" s="9"/>
      <c r="H199" s="183">
        <f>$H$17</f>
        <v>0</v>
      </c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3">
        <f>$H$18</f>
        <v>0</v>
      </c>
      <c r="I200" s="1" t="s">
        <v>93</v>
      </c>
      <c r="K200" s="9"/>
    </row>
    <row r="201" spans="1:11" ht="15.75">
      <c r="A201" s="6"/>
      <c r="H201" s="183" t="str">
        <f>$H$19</f>
        <v>X</v>
      </c>
      <c r="I201" s="1" t="s">
        <v>94</v>
      </c>
      <c r="K201" s="9"/>
    </row>
    <row r="202" spans="1:11" ht="15.75">
      <c r="A202" s="119" t="s">
        <v>95</v>
      </c>
      <c r="B202" s="122" t="e">
        <v>#VALUE!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e">
        <v>#VALUE!</v>
      </c>
      <c r="C204" s="16"/>
      <c r="D204" s="16"/>
      <c r="E204" s="119" t="s">
        <v>97</v>
      </c>
      <c r="F204" s="122" t="e">
        <v>#VALUE!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 t="e">
        <v>#VALUE!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4"/>
      <c r="B212" s="185"/>
      <c r="C212" s="185"/>
      <c r="D212" s="19"/>
      <c r="E212" s="191"/>
      <c r="F212" s="192"/>
      <c r="G212" s="191"/>
      <c r="H212" s="192"/>
      <c r="I212" s="191"/>
      <c r="J212" s="192"/>
      <c r="K212" s="19"/>
    </row>
    <row r="213" spans="1:11" ht="15.75">
      <c r="A213" s="186"/>
      <c r="B213" s="187"/>
      <c r="C213" s="187"/>
      <c r="D213" s="141"/>
      <c r="E213" s="193"/>
      <c r="F213" s="194"/>
      <c r="G213" s="193"/>
      <c r="H213" s="194"/>
      <c r="I213" s="195">
        <f>E213+G213</f>
        <v>0</v>
      </c>
      <c r="J213" s="194"/>
      <c r="K213" s="140"/>
    </row>
    <row r="214" spans="1:13" ht="15.75">
      <c r="A214" s="184"/>
      <c r="B214" s="188"/>
      <c r="C214" s="188"/>
      <c r="D214" s="21"/>
      <c r="E214" s="191"/>
      <c r="F214" s="196"/>
      <c r="G214" s="191"/>
      <c r="H214" s="196"/>
      <c r="I214" s="191"/>
      <c r="J214" s="196"/>
      <c r="K214" s="142"/>
      <c r="M214" s="3"/>
    </row>
    <row r="215" spans="1:11" ht="15.75">
      <c r="A215" s="186"/>
      <c r="B215" s="187"/>
      <c r="C215" s="187"/>
      <c r="D215" s="141"/>
      <c r="E215" s="193"/>
      <c r="F215" s="194"/>
      <c r="G215" s="193"/>
      <c r="H215" s="194"/>
      <c r="I215" s="195">
        <f>E215+G215</f>
        <v>0</v>
      </c>
      <c r="J215" s="194"/>
      <c r="K215" s="140"/>
    </row>
    <row r="216" spans="1:13" ht="15.75">
      <c r="A216" s="184"/>
      <c r="B216" s="188"/>
      <c r="C216" s="188"/>
      <c r="D216" s="21"/>
      <c r="E216" s="191"/>
      <c r="F216" s="196"/>
      <c r="G216" s="191"/>
      <c r="H216" s="196"/>
      <c r="I216" s="191"/>
      <c r="J216" s="196"/>
      <c r="K216" s="142"/>
      <c r="M216" s="3"/>
    </row>
    <row r="217" spans="1:11" ht="15.75">
      <c r="A217" s="186"/>
      <c r="B217" s="187"/>
      <c r="C217" s="187"/>
      <c r="D217" s="141"/>
      <c r="E217" s="193"/>
      <c r="F217" s="194"/>
      <c r="G217" s="193"/>
      <c r="H217" s="194"/>
      <c r="I217" s="195">
        <f>E217+G217</f>
        <v>0</v>
      </c>
      <c r="J217" s="194"/>
      <c r="K217" s="140"/>
    </row>
    <row r="218" spans="1:13" ht="15.75">
      <c r="A218" s="184"/>
      <c r="B218" s="188"/>
      <c r="C218" s="188"/>
      <c r="D218" s="21"/>
      <c r="E218" s="191"/>
      <c r="F218" s="196"/>
      <c r="G218" s="191"/>
      <c r="H218" s="196"/>
      <c r="I218" s="191"/>
      <c r="J218" s="196"/>
      <c r="K218" s="142"/>
      <c r="M218" s="3"/>
    </row>
    <row r="219" spans="1:11" ht="15.75">
      <c r="A219" s="186"/>
      <c r="B219" s="187"/>
      <c r="C219" s="187"/>
      <c r="D219" s="141"/>
      <c r="E219" s="193"/>
      <c r="F219" s="194"/>
      <c r="G219" s="193"/>
      <c r="H219" s="194"/>
      <c r="I219" s="195">
        <f>E219+G219</f>
        <v>0</v>
      </c>
      <c r="J219" s="194"/>
      <c r="K219" s="140"/>
    </row>
    <row r="220" spans="1:13" ht="15.75">
      <c r="A220" s="184"/>
      <c r="B220" s="188"/>
      <c r="C220" s="188"/>
      <c r="D220" s="21"/>
      <c r="E220" s="191"/>
      <c r="F220" s="196"/>
      <c r="G220" s="191"/>
      <c r="H220" s="196"/>
      <c r="I220" s="191"/>
      <c r="J220" s="196"/>
      <c r="K220" s="142"/>
      <c r="M220" s="3"/>
    </row>
    <row r="221" spans="1:11" ht="15.75">
      <c r="A221" s="186"/>
      <c r="B221" s="187"/>
      <c r="C221" s="187"/>
      <c r="D221" s="141"/>
      <c r="E221" s="193"/>
      <c r="F221" s="194"/>
      <c r="G221" s="193"/>
      <c r="H221" s="194"/>
      <c r="I221" s="195">
        <f>E221+G221</f>
        <v>0</v>
      </c>
      <c r="J221" s="194"/>
      <c r="K221" s="140"/>
    </row>
    <row r="222" spans="1:13" ht="15.75">
      <c r="A222" s="184"/>
      <c r="B222" s="185"/>
      <c r="C222" s="185"/>
      <c r="D222" s="19"/>
      <c r="E222" s="191"/>
      <c r="F222" s="192"/>
      <c r="G222" s="191"/>
      <c r="H222" s="192"/>
      <c r="I222" s="191"/>
      <c r="J222" s="192"/>
      <c r="K222" s="142"/>
      <c r="M222" s="3"/>
    </row>
    <row r="223" spans="1:11" ht="15.75">
      <c r="A223" s="186"/>
      <c r="B223" s="187"/>
      <c r="C223" s="187"/>
      <c r="D223" s="141"/>
      <c r="E223" s="193"/>
      <c r="F223" s="194"/>
      <c r="G223" s="193"/>
      <c r="H223" s="194"/>
      <c r="I223" s="195">
        <f>E223+G223</f>
        <v>0</v>
      </c>
      <c r="J223" s="194"/>
      <c r="K223" s="140"/>
    </row>
    <row r="224" spans="1:13" ht="15.75">
      <c r="A224" s="184"/>
      <c r="B224" s="188"/>
      <c r="C224" s="188"/>
      <c r="D224" s="21"/>
      <c r="E224" s="191"/>
      <c r="F224" s="196"/>
      <c r="G224" s="191"/>
      <c r="H224" s="196"/>
      <c r="I224" s="191"/>
      <c r="J224" s="196"/>
      <c r="K224" s="142"/>
      <c r="M224" s="3"/>
    </row>
    <row r="225" spans="1:11" ht="15.75">
      <c r="A225" s="186"/>
      <c r="B225" s="187"/>
      <c r="C225" s="187"/>
      <c r="D225" s="141"/>
      <c r="E225" s="193"/>
      <c r="F225" s="194"/>
      <c r="G225" s="193"/>
      <c r="H225" s="194"/>
      <c r="I225" s="195">
        <f>E225+G225</f>
        <v>0</v>
      </c>
      <c r="J225" s="194"/>
      <c r="K225" s="140"/>
    </row>
    <row r="226" spans="1:13" ht="15.75">
      <c r="A226" s="184"/>
      <c r="B226" s="188"/>
      <c r="C226" s="188"/>
      <c r="D226" s="21"/>
      <c r="E226" s="191"/>
      <c r="F226" s="196"/>
      <c r="G226" s="191"/>
      <c r="H226" s="196"/>
      <c r="I226" s="191"/>
      <c r="J226" s="196"/>
      <c r="K226" s="142"/>
      <c r="M226" s="3"/>
    </row>
    <row r="227" spans="1:11" ht="15.75">
      <c r="A227" s="186"/>
      <c r="B227" s="187"/>
      <c r="C227" s="187"/>
      <c r="D227" s="141"/>
      <c r="E227" s="193"/>
      <c r="F227" s="194"/>
      <c r="G227" s="193"/>
      <c r="H227" s="194"/>
      <c r="I227" s="195">
        <f>E227+G227</f>
        <v>0</v>
      </c>
      <c r="J227" s="194"/>
      <c r="K227" s="140"/>
    </row>
    <row r="228" spans="1:13" ht="15.75">
      <c r="A228" s="184"/>
      <c r="B228" s="188"/>
      <c r="C228" s="188"/>
      <c r="D228" s="21"/>
      <c r="E228" s="191"/>
      <c r="F228" s="196"/>
      <c r="G228" s="191"/>
      <c r="H228" s="196"/>
      <c r="I228" s="191"/>
      <c r="J228" s="196"/>
      <c r="K228" s="142"/>
      <c r="M228" s="3"/>
    </row>
    <row r="229" spans="1:11" ht="15.75">
      <c r="A229" s="186"/>
      <c r="B229" s="187"/>
      <c r="C229" s="187"/>
      <c r="D229" s="141"/>
      <c r="E229" s="193"/>
      <c r="F229" s="194"/>
      <c r="G229" s="193"/>
      <c r="H229" s="194"/>
      <c r="I229" s="195">
        <f>E229+G229</f>
        <v>0</v>
      </c>
      <c r="J229" s="194"/>
      <c r="K229" s="140"/>
    </row>
    <row r="230" spans="1:13" ht="15.75">
      <c r="A230" s="184"/>
      <c r="B230" s="188"/>
      <c r="C230" s="188"/>
      <c r="D230" s="21"/>
      <c r="E230" s="191"/>
      <c r="F230" s="196"/>
      <c r="G230" s="191"/>
      <c r="H230" s="196"/>
      <c r="I230" s="191"/>
      <c r="J230" s="196"/>
      <c r="K230" s="142"/>
      <c r="M230" s="3"/>
    </row>
    <row r="231" spans="1:11" ht="15.75">
      <c r="A231" s="186"/>
      <c r="B231" s="187"/>
      <c r="C231" s="187"/>
      <c r="D231" s="141"/>
      <c r="E231" s="193"/>
      <c r="F231" s="194"/>
      <c r="G231" s="193"/>
      <c r="H231" s="194"/>
      <c r="I231" s="195">
        <f>E231+G231</f>
        <v>0</v>
      </c>
      <c r="J231" s="194"/>
      <c r="K231" s="140"/>
    </row>
    <row r="232" spans="1:13" ht="15.75">
      <c r="A232" s="184"/>
      <c r="B232" s="188"/>
      <c r="C232" s="188"/>
      <c r="D232" s="21"/>
      <c r="E232" s="191"/>
      <c r="F232" s="196"/>
      <c r="G232" s="191"/>
      <c r="H232" s="196"/>
      <c r="I232" s="191"/>
      <c r="J232" s="196"/>
      <c r="K232" s="142"/>
      <c r="M232" s="3"/>
    </row>
    <row r="233" spans="1:11" ht="15.75">
      <c r="A233" s="186"/>
      <c r="B233" s="187"/>
      <c r="C233" s="187"/>
      <c r="D233" s="141"/>
      <c r="E233" s="193"/>
      <c r="F233" s="194"/>
      <c r="G233" s="193"/>
      <c r="H233" s="194"/>
      <c r="I233" s="195">
        <f>E233+G233</f>
        <v>0</v>
      </c>
      <c r="J233" s="194"/>
      <c r="K233" s="140"/>
    </row>
    <row r="234" spans="1:13" ht="15.75">
      <c r="A234" s="184"/>
      <c r="B234" s="188"/>
      <c r="C234" s="188"/>
      <c r="D234" s="21"/>
      <c r="E234" s="191"/>
      <c r="F234" s="196"/>
      <c r="G234" s="191"/>
      <c r="H234" s="196"/>
      <c r="I234" s="191"/>
      <c r="J234" s="196"/>
      <c r="K234" s="142"/>
      <c r="M234" s="3"/>
    </row>
    <row r="235" spans="1:11" ht="15.75">
      <c r="A235" s="186"/>
      <c r="B235" s="187"/>
      <c r="C235" s="187"/>
      <c r="D235" s="141"/>
      <c r="E235" s="193"/>
      <c r="F235" s="194"/>
      <c r="G235" s="193"/>
      <c r="H235" s="194"/>
      <c r="I235" s="195">
        <f>E235+G235</f>
        <v>0</v>
      </c>
      <c r="J235" s="194"/>
      <c r="K235" s="140"/>
    </row>
    <row r="236" spans="1:13" ht="15.75">
      <c r="A236" s="184"/>
      <c r="B236" s="188"/>
      <c r="C236" s="188"/>
      <c r="D236" s="21"/>
      <c r="E236" s="191"/>
      <c r="F236" s="196"/>
      <c r="G236" s="191"/>
      <c r="H236" s="196"/>
      <c r="I236" s="191"/>
      <c r="J236" s="196"/>
      <c r="K236" s="142"/>
      <c r="M236" s="3"/>
    </row>
    <row r="237" spans="1:11" ht="15.75">
      <c r="A237" s="186"/>
      <c r="B237" s="187"/>
      <c r="C237" s="187"/>
      <c r="D237" s="141"/>
      <c r="E237" s="193"/>
      <c r="F237" s="194"/>
      <c r="G237" s="193"/>
      <c r="H237" s="194"/>
      <c r="I237" s="195">
        <f>E237+G237</f>
        <v>0</v>
      </c>
      <c r="J237" s="194"/>
      <c r="K237" s="140"/>
    </row>
    <row r="238" spans="1:13" ht="15.75">
      <c r="A238" s="184"/>
      <c r="B238" s="188"/>
      <c r="C238" s="188"/>
      <c r="D238" s="21"/>
      <c r="E238" s="191"/>
      <c r="F238" s="196"/>
      <c r="G238" s="191"/>
      <c r="H238" s="196"/>
      <c r="I238" s="191"/>
      <c r="J238" s="196"/>
      <c r="K238" s="142"/>
      <c r="M238" s="3"/>
    </row>
    <row r="239" spans="1:11" ht="15.75">
      <c r="A239" s="186"/>
      <c r="B239" s="187"/>
      <c r="C239" s="187"/>
      <c r="D239" s="141"/>
      <c r="E239" s="193"/>
      <c r="F239" s="194"/>
      <c r="G239" s="193"/>
      <c r="H239" s="194"/>
      <c r="I239" s="195">
        <f>E239+G239</f>
        <v>0</v>
      </c>
      <c r="J239" s="194"/>
      <c r="K239" s="140"/>
    </row>
    <row r="240" spans="1:13" ht="15.75">
      <c r="A240" s="184"/>
      <c r="B240" s="188"/>
      <c r="C240" s="188"/>
      <c r="D240" s="21"/>
      <c r="E240" s="191"/>
      <c r="F240" s="196"/>
      <c r="G240" s="191"/>
      <c r="H240" s="196"/>
      <c r="I240" s="191"/>
      <c r="J240" s="196"/>
      <c r="K240" s="142"/>
      <c r="M240" s="3"/>
    </row>
    <row r="241" spans="1:11" ht="15.75">
      <c r="A241" s="186"/>
      <c r="B241" s="187"/>
      <c r="C241" s="187"/>
      <c r="D241" s="141"/>
      <c r="E241" s="193"/>
      <c r="F241" s="194"/>
      <c r="G241" s="193"/>
      <c r="H241" s="194"/>
      <c r="I241" s="195">
        <f>E241+G241</f>
        <v>0</v>
      </c>
      <c r="J241" s="194"/>
      <c r="K241" s="140"/>
    </row>
    <row r="242" spans="1:13" ht="15.75">
      <c r="A242" s="184"/>
      <c r="B242" s="188"/>
      <c r="C242" s="188"/>
      <c r="D242" s="21"/>
      <c r="E242" s="191"/>
      <c r="F242" s="196"/>
      <c r="G242" s="191"/>
      <c r="H242" s="196"/>
      <c r="I242" s="191"/>
      <c r="J242" s="196"/>
      <c r="K242" s="142"/>
      <c r="M242" s="3"/>
    </row>
    <row r="243" spans="1:11" ht="15.75">
      <c r="A243" s="186"/>
      <c r="B243" s="187"/>
      <c r="C243" s="187"/>
      <c r="D243" s="141"/>
      <c r="E243" s="193"/>
      <c r="F243" s="194"/>
      <c r="G243" s="193"/>
      <c r="H243" s="194"/>
      <c r="I243" s="195">
        <f>E243+G243</f>
        <v>0</v>
      </c>
      <c r="J243" s="194"/>
      <c r="K243" s="140"/>
    </row>
    <row r="244" spans="1:13" ht="15.75">
      <c r="A244" s="184"/>
      <c r="B244" s="188"/>
      <c r="C244" s="188"/>
      <c r="D244" s="21"/>
      <c r="E244" s="191"/>
      <c r="F244" s="196"/>
      <c r="G244" s="191"/>
      <c r="H244" s="196"/>
      <c r="I244" s="191"/>
      <c r="J244" s="196"/>
      <c r="K244" s="142"/>
      <c r="M244" s="3"/>
    </row>
    <row r="245" spans="1:11" ht="15.75">
      <c r="A245" s="186"/>
      <c r="B245" s="187"/>
      <c r="C245" s="187"/>
      <c r="D245" s="141"/>
      <c r="E245" s="193"/>
      <c r="F245" s="194"/>
      <c r="G245" s="193"/>
      <c r="H245" s="194"/>
      <c r="I245" s="195">
        <f>E245+G245</f>
        <v>0</v>
      </c>
      <c r="J245" s="194"/>
      <c r="K245" s="140"/>
    </row>
    <row r="246" spans="1:13" ht="15.75">
      <c r="A246" s="184"/>
      <c r="B246" s="188"/>
      <c r="C246" s="188"/>
      <c r="D246" s="21"/>
      <c r="E246" s="191"/>
      <c r="F246" s="196"/>
      <c r="G246" s="191"/>
      <c r="H246" s="196"/>
      <c r="I246" s="191"/>
      <c r="J246" s="196"/>
      <c r="K246" s="142"/>
      <c r="M246" s="3"/>
    </row>
    <row r="247" spans="1:11" ht="15.75">
      <c r="A247" s="186"/>
      <c r="B247" s="187"/>
      <c r="C247" s="187"/>
      <c r="D247" s="141"/>
      <c r="E247" s="193"/>
      <c r="F247" s="194"/>
      <c r="G247" s="193"/>
      <c r="H247" s="194"/>
      <c r="I247" s="195">
        <f>E247+G247</f>
        <v>0</v>
      </c>
      <c r="J247" s="194"/>
      <c r="K247" s="140"/>
    </row>
    <row r="248" spans="1:13" ht="15.75">
      <c r="A248" s="184"/>
      <c r="B248" s="188"/>
      <c r="C248" s="188"/>
      <c r="D248" s="21"/>
      <c r="E248" s="191"/>
      <c r="F248" s="196"/>
      <c r="G248" s="191"/>
      <c r="H248" s="196"/>
      <c r="I248" s="191"/>
      <c r="J248" s="196"/>
      <c r="K248" s="142"/>
      <c r="M248" s="3"/>
    </row>
    <row r="249" spans="1:11" ht="15.75">
      <c r="A249" s="186"/>
      <c r="B249" s="187"/>
      <c r="C249" s="187"/>
      <c r="D249" s="141"/>
      <c r="E249" s="193"/>
      <c r="F249" s="194"/>
      <c r="G249" s="193"/>
      <c r="H249" s="194"/>
      <c r="I249" s="195">
        <f>E249+G249</f>
        <v>0</v>
      </c>
      <c r="J249" s="194"/>
      <c r="K249" s="140"/>
    </row>
    <row r="250" spans="1:13" ht="15.75">
      <c r="A250" s="184"/>
      <c r="B250" s="188"/>
      <c r="C250" s="188"/>
      <c r="D250" s="21"/>
      <c r="E250" s="191"/>
      <c r="F250" s="196"/>
      <c r="G250" s="191"/>
      <c r="H250" s="196"/>
      <c r="I250" s="191"/>
      <c r="J250" s="196"/>
      <c r="K250" s="142"/>
      <c r="M250" s="3"/>
    </row>
    <row r="251" spans="1:11" ht="15.75">
      <c r="A251" s="186"/>
      <c r="B251" s="187"/>
      <c r="C251" s="187"/>
      <c r="D251" s="141"/>
      <c r="E251" s="193"/>
      <c r="F251" s="194"/>
      <c r="G251" s="193"/>
      <c r="H251" s="194"/>
      <c r="I251" s="195">
        <f>E251+G251</f>
        <v>0</v>
      </c>
      <c r="J251" s="194"/>
      <c r="K251" s="140"/>
    </row>
    <row r="252" spans="1:13" ht="15.75">
      <c r="A252" s="184"/>
      <c r="B252" s="188"/>
      <c r="C252" s="188"/>
      <c r="D252" s="21"/>
      <c r="E252" s="191"/>
      <c r="F252" s="196"/>
      <c r="G252" s="191"/>
      <c r="H252" s="196"/>
      <c r="I252" s="191"/>
      <c r="J252" s="196"/>
      <c r="K252" s="142"/>
      <c r="M252" s="3"/>
    </row>
    <row r="253" spans="1:11" ht="15.75">
      <c r="A253" s="186"/>
      <c r="B253" s="187"/>
      <c r="C253" s="187"/>
      <c r="D253" s="141"/>
      <c r="E253" s="193"/>
      <c r="F253" s="194"/>
      <c r="G253" s="193"/>
      <c r="H253" s="194"/>
      <c r="I253" s="195">
        <f>E253+G253</f>
        <v>0</v>
      </c>
      <c r="J253" s="194"/>
      <c r="K253" s="140"/>
    </row>
    <row r="254" spans="1:13" ht="15.75">
      <c r="A254" s="184"/>
      <c r="B254" s="188"/>
      <c r="C254" s="188"/>
      <c r="D254" s="21"/>
      <c r="E254" s="191"/>
      <c r="F254" s="196"/>
      <c r="G254" s="191"/>
      <c r="H254" s="196"/>
      <c r="I254" s="191"/>
      <c r="J254" s="196"/>
      <c r="K254" s="142"/>
      <c r="M254" s="3"/>
    </row>
    <row r="255" spans="1:11" ht="16.5" thickBot="1">
      <c r="A255" s="189"/>
      <c r="B255" s="190"/>
      <c r="C255" s="190"/>
      <c r="D255" s="144"/>
      <c r="E255" s="197"/>
      <c r="F255" s="198"/>
      <c r="G255" s="197"/>
      <c r="H255" s="198"/>
      <c r="I255" s="199">
        <f>E255+G255</f>
        <v>0</v>
      </c>
      <c r="J255" s="198"/>
      <c r="K255" s="143"/>
    </row>
    <row r="256" spans="5:13" ht="15.75">
      <c r="E256" s="169"/>
      <c r="F256" s="200"/>
      <c r="G256" s="191"/>
      <c r="H256" s="192"/>
      <c r="I256" s="191"/>
      <c r="J256" s="202" t="s">
        <v>99</v>
      </c>
      <c r="K256" s="19"/>
      <c r="M256" s="3"/>
    </row>
    <row r="257" spans="5:11" ht="16.5" thickBot="1">
      <c r="E257" s="174" t="s">
        <v>100</v>
      </c>
      <c r="F257" s="201"/>
      <c r="G257" s="199">
        <f>SUM(G213:G255)</f>
        <v>0</v>
      </c>
      <c r="H257" s="198"/>
      <c r="I257" s="191"/>
      <c r="J257" s="203" t="s">
        <v>51</v>
      </c>
      <c r="K257" s="146">
        <f>SUM(K213:K255)</f>
        <v>0</v>
      </c>
    </row>
    <row r="258" spans="5:11" ht="15.75">
      <c r="E258" s="169"/>
      <c r="F258" s="200"/>
      <c r="G258" s="191"/>
      <c r="H258" s="192"/>
      <c r="I258" s="191"/>
      <c r="J258" s="202" t="s">
        <v>101</v>
      </c>
      <c r="K258" s="19"/>
    </row>
    <row r="259" spans="5:11" ht="16.5" thickBot="1">
      <c r="E259" s="174" t="s">
        <v>102</v>
      </c>
      <c r="F259" s="201"/>
      <c r="G259" s="199">
        <f>G61+G165+G257</f>
        <v>0</v>
      </c>
      <c r="H259" s="198"/>
      <c r="I259" s="191"/>
      <c r="J259" s="203" t="s">
        <v>51</v>
      </c>
      <c r="K259" s="146">
        <f>K57+K165+K257</f>
        <v>0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 t="e">
        <v>#VALUE!</v>
      </c>
    </row>
    <row r="269" ht="15.75">
      <c r="A269" s="119" t="s">
        <v>109</v>
      </c>
    </row>
    <row r="270" spans="3:11" ht="15.75">
      <c r="C270" s="120" t="s">
        <v>72</v>
      </c>
      <c r="D270" s="8"/>
      <c r="E270" s="8"/>
      <c r="F270" s="8"/>
      <c r="G270" s="8"/>
      <c r="H270" s="23"/>
      <c r="I270" s="24"/>
      <c r="J270" s="24"/>
      <c r="K270" s="10"/>
    </row>
    <row r="271" spans="3:11" ht="15.75">
      <c r="C271" s="120" t="s">
        <v>0</v>
      </c>
      <c r="D271" s="8"/>
      <c r="E271" s="8"/>
      <c r="F271" s="8"/>
      <c r="G271" s="8"/>
      <c r="H271" s="121" t="s">
        <v>73</v>
      </c>
      <c r="I271" s="16"/>
      <c r="J271" s="122">
        <f>$J$1</f>
        <v>0</v>
      </c>
      <c r="K271" s="11"/>
    </row>
    <row r="272" spans="1:11" ht="15.75">
      <c r="A272" s="123" t="s">
        <v>2</v>
      </c>
      <c r="C272" s="120" t="s">
        <v>3</v>
      </c>
      <c r="D272" s="8"/>
      <c r="E272" s="8"/>
      <c r="F272" s="8"/>
      <c r="G272" s="8"/>
      <c r="H272" s="17"/>
      <c r="K272" s="9"/>
    </row>
    <row r="273" spans="1:11" ht="15.75">
      <c r="A273" s="123" t="s">
        <v>75</v>
      </c>
      <c r="C273" s="120" t="s">
        <v>6</v>
      </c>
      <c r="D273" s="8"/>
      <c r="E273" s="8"/>
      <c r="F273" s="8"/>
      <c r="G273" s="8"/>
      <c r="H273" s="121" t="s">
        <v>74</v>
      </c>
      <c r="I273" s="16"/>
      <c r="J273" s="122">
        <f>$J$3</f>
        <v>0</v>
      </c>
      <c r="K273" s="11"/>
    </row>
    <row r="274" spans="1:11" ht="15.75">
      <c r="A274" s="123" t="s">
        <v>76</v>
      </c>
      <c r="C274" s="120" t="s">
        <v>9</v>
      </c>
      <c r="D274" s="8"/>
      <c r="E274" s="8"/>
      <c r="F274" s="8"/>
      <c r="G274" s="8"/>
      <c r="H274" s="124" t="s">
        <v>10</v>
      </c>
      <c r="K274" s="9"/>
    </row>
    <row r="275" spans="1:11" ht="15.75">
      <c r="A275" s="123" t="s">
        <v>78</v>
      </c>
      <c r="D275" s="8"/>
      <c r="E275" s="8"/>
      <c r="F275" s="8"/>
      <c r="G275" s="8"/>
      <c r="H275" s="179">
        <f>$H$5</f>
        <v>0</v>
      </c>
      <c r="I275" s="82" t="s">
        <v>77</v>
      </c>
      <c r="K275" s="9"/>
    </row>
    <row r="276" spans="1:11" ht="15.75">
      <c r="A276" s="123" t="s">
        <v>80</v>
      </c>
      <c r="C276" s="120" t="s">
        <v>14</v>
      </c>
      <c r="D276" s="8"/>
      <c r="E276" s="8"/>
      <c r="F276" s="8"/>
      <c r="G276" s="8"/>
      <c r="H276" s="204"/>
      <c r="I276" s="82" t="s">
        <v>79</v>
      </c>
      <c r="K276" s="9"/>
    </row>
    <row r="277" spans="8:11" ht="15.75">
      <c r="H277" s="204"/>
      <c r="K277" s="9"/>
    </row>
    <row r="278" spans="4:11" ht="15.75">
      <c r="D278" s="125" t="s">
        <v>16</v>
      </c>
      <c r="E278" s="122" t="e">
        <v>#VALUE!</v>
      </c>
      <c r="H278" s="179">
        <f>$H$7</f>
        <v>0</v>
      </c>
      <c r="I278" s="82" t="s">
        <v>17</v>
      </c>
      <c r="K278" s="9"/>
    </row>
    <row r="279" spans="8:11" ht="15.75">
      <c r="H279" s="204"/>
      <c r="K279" s="9"/>
    </row>
    <row r="280" spans="1:11" ht="15.75">
      <c r="A280" s="86" t="s">
        <v>82</v>
      </c>
      <c r="E280" s="122" t="e">
        <v>#VALUE!</v>
      </c>
      <c r="H280" s="179" t="str">
        <f>$H$8</f>
        <v>X</v>
      </c>
      <c r="I280" s="82" t="s">
        <v>81</v>
      </c>
      <c r="J280" s="126">
        <f>$J$8</f>
        <v>0</v>
      </c>
      <c r="K280" s="11"/>
    </row>
    <row r="281" spans="1:11" ht="15.75">
      <c r="A281" s="127" t="s">
        <v>84</v>
      </c>
      <c r="B281" s="38"/>
      <c r="C281" s="38"/>
      <c r="D281" s="38"/>
      <c r="H281" s="18"/>
      <c r="J281" s="2" t="s">
        <v>83</v>
      </c>
      <c r="K281" s="12"/>
    </row>
    <row r="282" spans="1:11" ht="15.75">
      <c r="A282" s="34"/>
      <c r="E282" s="24"/>
      <c r="F282" s="10"/>
      <c r="H282" s="18"/>
      <c r="K282" s="9"/>
    </row>
    <row r="283" spans="1:11" ht="15.75">
      <c r="A283" s="87" t="s">
        <v>21</v>
      </c>
      <c r="B283" s="122" t="e">
        <v>#VALUE!</v>
      </c>
      <c r="C283" s="128" t="s">
        <v>22</v>
      </c>
      <c r="D283" s="122" t="e">
        <v>#VALUE!</v>
      </c>
      <c r="F283" s="9"/>
      <c r="H283" s="18"/>
      <c r="K283" s="9"/>
    </row>
    <row r="284" spans="1:11" ht="15.75">
      <c r="A284" s="14"/>
      <c r="F284" s="9"/>
      <c r="H284" s="129" t="s">
        <v>85</v>
      </c>
      <c r="I284" s="122" t="e">
        <v>#VALUE!</v>
      </c>
      <c r="J284" s="30"/>
      <c r="K284" s="31"/>
    </row>
    <row r="285" spans="1:11" ht="15.75">
      <c r="A285" s="87" t="s">
        <v>86</v>
      </c>
      <c r="D285" s="122" t="e">
        <v>#VALUE!</v>
      </c>
      <c r="F285" s="9"/>
      <c r="H285" s="14"/>
      <c r="K285" s="9"/>
    </row>
    <row r="286" spans="1:11" ht="15.75">
      <c r="A286" s="32"/>
      <c r="E286" s="25"/>
      <c r="F286" s="9"/>
      <c r="H286" s="179">
        <f>$H$12</f>
        <v>0</v>
      </c>
      <c r="I286" s="82" t="s">
        <v>20</v>
      </c>
      <c r="J286" s="25"/>
      <c r="K286" s="9"/>
    </row>
    <row r="287" spans="1:11" ht="15.75">
      <c r="A287" s="87" t="s">
        <v>87</v>
      </c>
      <c r="D287" s="122">
        <f>$D$17</f>
        <v>0</v>
      </c>
      <c r="F287" s="9"/>
      <c r="H287" s="33"/>
      <c r="I287" s="16"/>
      <c r="J287" s="16"/>
      <c r="K287" s="11"/>
    </row>
    <row r="288" spans="1:11" ht="15.75">
      <c r="A288" s="32"/>
      <c r="F288" s="9"/>
      <c r="H288" s="18"/>
      <c r="K288" s="9"/>
    </row>
    <row r="289" spans="1:11" ht="15.75">
      <c r="A289" s="87" t="s">
        <v>89</v>
      </c>
      <c r="D289" s="122">
        <f>$D$19</f>
        <v>114890</v>
      </c>
      <c r="F289" s="9"/>
      <c r="H289" s="130" t="s">
        <v>88</v>
      </c>
      <c r="K289" s="9"/>
    </row>
    <row r="290" spans="1:11" ht="15.75">
      <c r="A290" s="32"/>
      <c r="F290" s="9"/>
      <c r="H290" s="179">
        <f>$H$16</f>
        <v>0</v>
      </c>
      <c r="I290" s="1" t="s">
        <v>90</v>
      </c>
      <c r="J290" s="91" t="s">
        <v>27</v>
      </c>
      <c r="K290" s="12"/>
    </row>
    <row r="291" spans="1:11" ht="15.75">
      <c r="A291" s="124" t="s">
        <v>92</v>
      </c>
      <c r="B291" s="8"/>
      <c r="C291" s="8"/>
      <c r="D291" s="131">
        <f>$D$21</f>
        <v>114890</v>
      </c>
      <c r="F291" s="9"/>
      <c r="H291" s="183">
        <f>$H$17</f>
        <v>0</v>
      </c>
      <c r="I291" s="1" t="s">
        <v>91</v>
      </c>
      <c r="K291" s="9"/>
    </row>
    <row r="292" spans="1:11" ht="15.75">
      <c r="A292" s="7"/>
      <c r="B292" s="16"/>
      <c r="C292" s="16"/>
      <c r="D292" s="16"/>
      <c r="E292" s="16"/>
      <c r="F292" s="11"/>
      <c r="H292" s="183">
        <f>$H$18</f>
        <v>0</v>
      </c>
      <c r="I292" s="1" t="s">
        <v>93</v>
      </c>
      <c r="K292" s="9"/>
    </row>
    <row r="293" spans="1:11" ht="15.75">
      <c r="A293" s="6"/>
      <c r="H293" s="183" t="str">
        <f>$H$19</f>
        <v>X</v>
      </c>
      <c r="I293" s="1" t="s">
        <v>94</v>
      </c>
      <c r="K293" s="9"/>
    </row>
    <row r="294" spans="1:11" ht="15.75">
      <c r="A294" s="119" t="s">
        <v>95</v>
      </c>
      <c r="B294" s="122" t="e">
        <v>#VALUE!</v>
      </c>
      <c r="C294" s="16"/>
      <c r="D294" s="16"/>
      <c r="H294" s="15"/>
      <c r="I294" s="16"/>
      <c r="J294" s="16"/>
      <c r="K294" s="11"/>
    </row>
    <row r="295" ht="15.75">
      <c r="A295" s="5"/>
    </row>
    <row r="296" spans="1:7" ht="15.75">
      <c r="A296" s="119" t="s">
        <v>96</v>
      </c>
      <c r="B296" s="122" t="e">
        <v>#VALUE!</v>
      </c>
      <c r="C296" s="16"/>
      <c r="D296" s="16"/>
      <c r="E296" s="119" t="s">
        <v>97</v>
      </c>
      <c r="F296" s="122" t="e">
        <v>#VALUE!</v>
      </c>
      <c r="G296" s="16"/>
    </row>
    <row r="297" ht="15.75">
      <c r="A297" s="6"/>
    </row>
    <row r="298" spans="1:4" ht="15.75">
      <c r="A298" s="86" t="s">
        <v>98</v>
      </c>
      <c r="B298" s="8"/>
      <c r="C298" s="8"/>
      <c r="D298" s="122" t="e">
        <v>#VALUE!</v>
      </c>
    </row>
    <row r="300" spans="1:11" ht="16.5" thickBot="1">
      <c r="A300" s="86" t="s">
        <v>109</v>
      </c>
      <c r="B300" s="93" t="s">
        <v>34</v>
      </c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>
      <c r="A301" s="132" t="s">
        <v>35</v>
      </c>
      <c r="B301" s="133" t="s">
        <v>36</v>
      </c>
      <c r="C301" s="35"/>
      <c r="D301" s="27"/>
      <c r="E301" s="26"/>
      <c r="F301" s="27"/>
      <c r="G301" s="26"/>
      <c r="H301" s="27"/>
      <c r="I301" s="26"/>
      <c r="J301" s="27"/>
      <c r="K301" s="27"/>
    </row>
    <row r="302" spans="1:11" ht="15.75">
      <c r="A302" s="135" t="s">
        <v>37</v>
      </c>
      <c r="B302" s="93" t="s">
        <v>38</v>
      </c>
      <c r="C302" s="36"/>
      <c r="D302" s="28"/>
      <c r="E302" s="93" t="s">
        <v>39</v>
      </c>
      <c r="F302" s="28"/>
      <c r="G302" s="93" t="s">
        <v>40</v>
      </c>
      <c r="H302" s="36"/>
      <c r="I302" s="93" t="s">
        <v>41</v>
      </c>
      <c r="J302" s="36"/>
      <c r="K302" s="134" t="s">
        <v>42</v>
      </c>
    </row>
    <row r="303" spans="1:11" ht="16.5" thickBot="1">
      <c r="A303" s="138" t="s">
        <v>43</v>
      </c>
      <c r="B303" s="139" t="s">
        <v>44</v>
      </c>
      <c r="C303" s="139" t="s">
        <v>45</v>
      </c>
      <c r="D303" s="137" t="s">
        <v>46</v>
      </c>
      <c r="E303" s="136" t="s">
        <v>47</v>
      </c>
      <c r="F303" s="29"/>
      <c r="G303" s="136" t="s">
        <v>48</v>
      </c>
      <c r="H303" s="37"/>
      <c r="I303" s="136" t="s">
        <v>47</v>
      </c>
      <c r="J303" s="37"/>
      <c r="K303" s="137" t="s">
        <v>49</v>
      </c>
    </row>
    <row r="304" spans="1:11" ht="15.75">
      <c r="A304" s="184"/>
      <c r="B304" s="185"/>
      <c r="C304" s="185"/>
      <c r="D304" s="185"/>
      <c r="E304" s="191"/>
      <c r="F304" s="192"/>
      <c r="G304" s="191"/>
      <c r="H304" s="192"/>
      <c r="I304" s="191"/>
      <c r="J304" s="192"/>
      <c r="K304" s="19"/>
    </row>
    <row r="305" spans="1:11" ht="15.75">
      <c r="A305" s="186"/>
      <c r="B305" s="187"/>
      <c r="C305" s="187"/>
      <c r="D305" s="187"/>
      <c r="E305" s="193"/>
      <c r="F305" s="194"/>
      <c r="G305" s="193"/>
      <c r="H305" s="194"/>
      <c r="I305" s="195">
        <f>E305+G305</f>
        <v>0</v>
      </c>
      <c r="J305" s="194"/>
      <c r="K305" s="140"/>
    </row>
    <row r="306" spans="1:13" ht="15.75">
      <c r="A306" s="184"/>
      <c r="B306" s="188"/>
      <c r="C306" s="188"/>
      <c r="D306" s="188"/>
      <c r="E306" s="191"/>
      <c r="F306" s="196"/>
      <c r="G306" s="191"/>
      <c r="H306" s="196"/>
      <c r="I306" s="191"/>
      <c r="J306" s="196"/>
      <c r="K306" s="142"/>
      <c r="M306" s="3"/>
    </row>
    <row r="307" spans="1:11" ht="15.75">
      <c r="A307" s="186"/>
      <c r="B307" s="187"/>
      <c r="C307" s="187"/>
      <c r="D307" s="187"/>
      <c r="E307" s="193"/>
      <c r="F307" s="194"/>
      <c r="G307" s="193"/>
      <c r="H307" s="194"/>
      <c r="I307" s="195">
        <f>E307+G307</f>
        <v>0</v>
      </c>
      <c r="J307" s="194"/>
      <c r="K307" s="140"/>
    </row>
    <row r="308" spans="1:13" ht="15.75">
      <c r="A308" s="184"/>
      <c r="B308" s="188"/>
      <c r="C308" s="188"/>
      <c r="D308" s="188"/>
      <c r="E308" s="191"/>
      <c r="F308" s="196"/>
      <c r="G308" s="191"/>
      <c r="H308" s="196"/>
      <c r="I308" s="191"/>
      <c r="J308" s="196"/>
      <c r="K308" s="142"/>
      <c r="M308" s="3"/>
    </row>
    <row r="309" spans="1:11" ht="15.75">
      <c r="A309" s="186"/>
      <c r="B309" s="187"/>
      <c r="C309" s="187"/>
      <c r="D309" s="187"/>
      <c r="E309" s="193"/>
      <c r="F309" s="194"/>
      <c r="G309" s="193"/>
      <c r="H309" s="194"/>
      <c r="I309" s="195">
        <f>E309+G309</f>
        <v>0</v>
      </c>
      <c r="J309" s="194"/>
      <c r="K309" s="140"/>
    </row>
    <row r="310" spans="1:13" ht="15.75">
      <c r="A310" s="184"/>
      <c r="B310" s="188"/>
      <c r="C310" s="188"/>
      <c r="D310" s="188"/>
      <c r="E310" s="191"/>
      <c r="F310" s="196"/>
      <c r="G310" s="191"/>
      <c r="H310" s="196"/>
      <c r="I310" s="191"/>
      <c r="J310" s="196"/>
      <c r="K310" s="142"/>
      <c r="M310" s="3"/>
    </row>
    <row r="311" spans="1:11" ht="15.75">
      <c r="A311" s="186"/>
      <c r="B311" s="187"/>
      <c r="C311" s="187"/>
      <c r="D311" s="187"/>
      <c r="E311" s="193"/>
      <c r="F311" s="194"/>
      <c r="G311" s="193"/>
      <c r="H311" s="194"/>
      <c r="I311" s="195">
        <f>E311+G311</f>
        <v>0</v>
      </c>
      <c r="J311" s="194"/>
      <c r="K311" s="140"/>
    </row>
    <row r="312" spans="1:13" ht="15.75">
      <c r="A312" s="184"/>
      <c r="B312" s="188"/>
      <c r="C312" s="188"/>
      <c r="D312" s="188"/>
      <c r="E312" s="191"/>
      <c r="F312" s="196"/>
      <c r="G312" s="191"/>
      <c r="H312" s="196"/>
      <c r="I312" s="191"/>
      <c r="J312" s="196"/>
      <c r="K312" s="142"/>
      <c r="M312" s="3"/>
    </row>
    <row r="313" spans="1:11" ht="15.75">
      <c r="A313" s="186"/>
      <c r="B313" s="187"/>
      <c r="C313" s="187"/>
      <c r="D313" s="187"/>
      <c r="E313" s="193"/>
      <c r="F313" s="194"/>
      <c r="G313" s="193"/>
      <c r="H313" s="194"/>
      <c r="I313" s="195">
        <f>E313+G313</f>
        <v>0</v>
      </c>
      <c r="J313" s="194"/>
      <c r="K313" s="140"/>
    </row>
    <row r="314" spans="1:13" ht="15.75">
      <c r="A314" s="184"/>
      <c r="B314" s="185"/>
      <c r="C314" s="185"/>
      <c r="D314" s="185"/>
      <c r="E314" s="191"/>
      <c r="F314" s="192"/>
      <c r="G314" s="191"/>
      <c r="H314" s="192"/>
      <c r="I314" s="191"/>
      <c r="J314" s="192"/>
      <c r="K314" s="142"/>
      <c r="M314" s="3"/>
    </row>
    <row r="315" spans="1:11" ht="15.75">
      <c r="A315" s="186"/>
      <c r="B315" s="187"/>
      <c r="C315" s="187"/>
      <c r="D315" s="187"/>
      <c r="E315" s="193"/>
      <c r="F315" s="194"/>
      <c r="G315" s="193"/>
      <c r="H315" s="194"/>
      <c r="I315" s="195">
        <f>E315+G315</f>
        <v>0</v>
      </c>
      <c r="J315" s="194"/>
      <c r="K315" s="140"/>
    </row>
    <row r="316" spans="1:13" ht="15.75">
      <c r="A316" s="184"/>
      <c r="B316" s="188"/>
      <c r="C316" s="188"/>
      <c r="D316" s="188"/>
      <c r="E316" s="191"/>
      <c r="F316" s="196"/>
      <c r="G316" s="191"/>
      <c r="H316" s="196"/>
      <c r="I316" s="191"/>
      <c r="J316" s="196"/>
      <c r="K316" s="142"/>
      <c r="M316" s="3"/>
    </row>
    <row r="317" spans="1:11" ht="15.75">
      <c r="A317" s="186"/>
      <c r="B317" s="187"/>
      <c r="C317" s="187"/>
      <c r="D317" s="187"/>
      <c r="E317" s="193"/>
      <c r="F317" s="194"/>
      <c r="G317" s="193"/>
      <c r="H317" s="194"/>
      <c r="I317" s="195">
        <f>E317+G317</f>
        <v>0</v>
      </c>
      <c r="J317" s="194"/>
      <c r="K317" s="140"/>
    </row>
    <row r="318" spans="1:13" ht="15.75">
      <c r="A318" s="184"/>
      <c r="B318" s="188"/>
      <c r="C318" s="188"/>
      <c r="D318" s="188"/>
      <c r="E318" s="191"/>
      <c r="F318" s="196"/>
      <c r="G318" s="191"/>
      <c r="H318" s="196"/>
      <c r="I318" s="191"/>
      <c r="J318" s="196"/>
      <c r="K318" s="142"/>
      <c r="M318" s="3"/>
    </row>
    <row r="319" spans="1:11" ht="15.75">
      <c r="A319" s="186"/>
      <c r="B319" s="187"/>
      <c r="C319" s="187"/>
      <c r="D319" s="187"/>
      <c r="E319" s="193"/>
      <c r="F319" s="194"/>
      <c r="G319" s="193"/>
      <c r="H319" s="194"/>
      <c r="I319" s="195">
        <f>E319+G319</f>
        <v>0</v>
      </c>
      <c r="J319" s="194"/>
      <c r="K319" s="140"/>
    </row>
    <row r="320" spans="1:13" ht="15.75">
      <c r="A320" s="184"/>
      <c r="B320" s="188"/>
      <c r="C320" s="188"/>
      <c r="D320" s="188"/>
      <c r="E320" s="191"/>
      <c r="F320" s="196"/>
      <c r="G320" s="191"/>
      <c r="H320" s="196"/>
      <c r="I320" s="191"/>
      <c r="J320" s="196"/>
      <c r="K320" s="142"/>
      <c r="M320" s="3"/>
    </row>
    <row r="321" spans="1:11" ht="15.75">
      <c r="A321" s="186"/>
      <c r="B321" s="187"/>
      <c r="C321" s="187"/>
      <c r="D321" s="187"/>
      <c r="E321" s="193"/>
      <c r="F321" s="194"/>
      <c r="G321" s="193"/>
      <c r="H321" s="194"/>
      <c r="I321" s="195">
        <f>E321+G321</f>
        <v>0</v>
      </c>
      <c r="J321" s="194"/>
      <c r="K321" s="140"/>
    </row>
    <row r="322" spans="1:13" ht="15.75">
      <c r="A322" s="184"/>
      <c r="B322" s="188"/>
      <c r="C322" s="188"/>
      <c r="D322" s="188"/>
      <c r="E322" s="191"/>
      <c r="F322" s="196"/>
      <c r="G322" s="191"/>
      <c r="H322" s="196"/>
      <c r="I322" s="191"/>
      <c r="J322" s="196"/>
      <c r="K322" s="142"/>
      <c r="M322" s="3"/>
    </row>
    <row r="323" spans="1:11" ht="15.75">
      <c r="A323" s="186"/>
      <c r="B323" s="187"/>
      <c r="C323" s="187"/>
      <c r="D323" s="187"/>
      <c r="E323" s="193"/>
      <c r="F323" s="194"/>
      <c r="G323" s="193"/>
      <c r="H323" s="194"/>
      <c r="I323" s="195">
        <f>E323+G323</f>
        <v>0</v>
      </c>
      <c r="J323" s="194"/>
      <c r="K323" s="140"/>
    </row>
    <row r="324" spans="1:13" ht="15.75">
      <c r="A324" s="184"/>
      <c r="B324" s="188"/>
      <c r="C324" s="188"/>
      <c r="D324" s="188"/>
      <c r="E324" s="191"/>
      <c r="F324" s="196"/>
      <c r="G324" s="191"/>
      <c r="H324" s="196"/>
      <c r="I324" s="191"/>
      <c r="J324" s="196"/>
      <c r="K324" s="142"/>
      <c r="M324" s="3"/>
    </row>
    <row r="325" spans="1:11" ht="15.75">
      <c r="A325" s="186"/>
      <c r="B325" s="187"/>
      <c r="C325" s="187"/>
      <c r="D325" s="187"/>
      <c r="E325" s="193"/>
      <c r="F325" s="194"/>
      <c r="G325" s="193"/>
      <c r="H325" s="194"/>
      <c r="I325" s="195">
        <f>E325+G325</f>
        <v>0</v>
      </c>
      <c r="J325" s="194"/>
      <c r="K325" s="140"/>
    </row>
    <row r="326" spans="1:13" ht="15.75">
      <c r="A326" s="184"/>
      <c r="B326" s="188"/>
      <c r="C326" s="188"/>
      <c r="D326" s="188"/>
      <c r="E326" s="191"/>
      <c r="F326" s="196"/>
      <c r="G326" s="191"/>
      <c r="H326" s="196"/>
      <c r="I326" s="191"/>
      <c r="J326" s="196"/>
      <c r="K326" s="142"/>
      <c r="M326" s="3"/>
    </row>
    <row r="327" spans="1:11" ht="15.75">
      <c r="A327" s="186"/>
      <c r="B327" s="187"/>
      <c r="C327" s="187"/>
      <c r="D327" s="187"/>
      <c r="E327" s="193"/>
      <c r="F327" s="194"/>
      <c r="G327" s="193"/>
      <c r="H327" s="194"/>
      <c r="I327" s="195">
        <f>E327+G327</f>
        <v>0</v>
      </c>
      <c r="J327" s="194"/>
      <c r="K327" s="140"/>
    </row>
    <row r="328" spans="1:13" ht="15.75">
      <c r="A328" s="184"/>
      <c r="B328" s="188"/>
      <c r="C328" s="188"/>
      <c r="D328" s="188"/>
      <c r="E328" s="191"/>
      <c r="F328" s="196"/>
      <c r="G328" s="191"/>
      <c r="H328" s="196"/>
      <c r="I328" s="191"/>
      <c r="J328" s="196"/>
      <c r="K328" s="142"/>
      <c r="M328" s="3"/>
    </row>
    <row r="329" spans="1:11" ht="15.75">
      <c r="A329" s="186"/>
      <c r="B329" s="187"/>
      <c r="C329" s="187"/>
      <c r="D329" s="187"/>
      <c r="E329" s="193"/>
      <c r="F329" s="194"/>
      <c r="G329" s="193"/>
      <c r="H329" s="194"/>
      <c r="I329" s="195">
        <f>E329+G329</f>
        <v>0</v>
      </c>
      <c r="J329" s="194"/>
      <c r="K329" s="140"/>
    </row>
    <row r="330" spans="1:13" ht="15.75">
      <c r="A330" s="184"/>
      <c r="B330" s="188"/>
      <c r="C330" s="188"/>
      <c r="D330" s="188"/>
      <c r="E330" s="191"/>
      <c r="F330" s="196"/>
      <c r="G330" s="191"/>
      <c r="H330" s="196"/>
      <c r="I330" s="191"/>
      <c r="J330" s="196"/>
      <c r="K330" s="142"/>
      <c r="M330" s="3"/>
    </row>
    <row r="331" spans="1:11" ht="15.75">
      <c r="A331" s="186"/>
      <c r="B331" s="187"/>
      <c r="C331" s="187"/>
      <c r="D331" s="187"/>
      <c r="E331" s="193"/>
      <c r="F331" s="194"/>
      <c r="G331" s="193"/>
      <c r="H331" s="194"/>
      <c r="I331" s="195">
        <f>E331+G331</f>
        <v>0</v>
      </c>
      <c r="J331" s="194"/>
      <c r="K331" s="140"/>
    </row>
    <row r="332" spans="1:13" ht="15.75">
      <c r="A332" s="184"/>
      <c r="B332" s="188"/>
      <c r="C332" s="188"/>
      <c r="D332" s="188"/>
      <c r="E332" s="191"/>
      <c r="F332" s="196"/>
      <c r="G332" s="191"/>
      <c r="H332" s="196"/>
      <c r="I332" s="191"/>
      <c r="J332" s="196"/>
      <c r="K332" s="142"/>
      <c r="M332" s="3"/>
    </row>
    <row r="333" spans="1:11" ht="15.75">
      <c r="A333" s="186"/>
      <c r="B333" s="187"/>
      <c r="C333" s="187"/>
      <c r="D333" s="187"/>
      <c r="E333" s="193"/>
      <c r="F333" s="194"/>
      <c r="G333" s="193"/>
      <c r="H333" s="194"/>
      <c r="I333" s="195">
        <f>E333+G333</f>
        <v>0</v>
      </c>
      <c r="J333" s="194"/>
      <c r="K333" s="140"/>
    </row>
    <row r="334" spans="1:13" ht="15.75">
      <c r="A334" s="184"/>
      <c r="B334" s="188"/>
      <c r="C334" s="188"/>
      <c r="D334" s="188"/>
      <c r="E334" s="191"/>
      <c r="F334" s="196"/>
      <c r="G334" s="191"/>
      <c r="H334" s="196"/>
      <c r="I334" s="191"/>
      <c r="J334" s="196"/>
      <c r="K334" s="142"/>
      <c r="M334" s="3"/>
    </row>
    <row r="335" spans="1:11" ht="15.75">
      <c r="A335" s="186"/>
      <c r="B335" s="187"/>
      <c r="C335" s="187"/>
      <c r="D335" s="187"/>
      <c r="E335" s="193"/>
      <c r="F335" s="194"/>
      <c r="G335" s="193"/>
      <c r="H335" s="194"/>
      <c r="I335" s="195">
        <f>E335+G335</f>
        <v>0</v>
      </c>
      <c r="J335" s="194"/>
      <c r="K335" s="140"/>
    </row>
    <row r="336" spans="1:13" ht="15.75">
      <c r="A336" s="184"/>
      <c r="B336" s="188"/>
      <c r="C336" s="188"/>
      <c r="D336" s="188"/>
      <c r="E336" s="191"/>
      <c r="F336" s="196"/>
      <c r="G336" s="191"/>
      <c r="H336" s="196"/>
      <c r="I336" s="191"/>
      <c r="J336" s="196"/>
      <c r="K336" s="142"/>
      <c r="M336" s="3"/>
    </row>
    <row r="337" spans="1:11" ht="15.75">
      <c r="A337" s="186"/>
      <c r="B337" s="187"/>
      <c r="C337" s="187"/>
      <c r="D337" s="187"/>
      <c r="E337" s="193"/>
      <c r="F337" s="194"/>
      <c r="G337" s="193"/>
      <c r="H337" s="194"/>
      <c r="I337" s="195">
        <f>E337+G337</f>
        <v>0</v>
      </c>
      <c r="J337" s="194"/>
      <c r="K337" s="140"/>
    </row>
    <row r="338" spans="1:13" ht="15.75">
      <c r="A338" s="184"/>
      <c r="B338" s="188"/>
      <c r="C338" s="188"/>
      <c r="D338" s="188"/>
      <c r="E338" s="191"/>
      <c r="F338" s="196"/>
      <c r="G338" s="191"/>
      <c r="H338" s="196"/>
      <c r="I338" s="191"/>
      <c r="J338" s="196"/>
      <c r="K338" s="142"/>
      <c r="M338" s="3"/>
    </row>
    <row r="339" spans="1:11" ht="15.75">
      <c r="A339" s="186"/>
      <c r="B339" s="187"/>
      <c r="C339" s="187"/>
      <c r="D339" s="187"/>
      <c r="E339" s="193"/>
      <c r="F339" s="194"/>
      <c r="G339" s="193"/>
      <c r="H339" s="194"/>
      <c r="I339" s="195">
        <f>E339+G339</f>
        <v>0</v>
      </c>
      <c r="J339" s="194"/>
      <c r="K339" s="140"/>
    </row>
    <row r="340" spans="1:13" ht="15.75">
      <c r="A340" s="184"/>
      <c r="B340" s="188"/>
      <c r="C340" s="188"/>
      <c r="D340" s="188"/>
      <c r="E340" s="191"/>
      <c r="F340" s="196"/>
      <c r="G340" s="191"/>
      <c r="H340" s="196"/>
      <c r="I340" s="191"/>
      <c r="J340" s="196"/>
      <c r="K340" s="142"/>
      <c r="M340" s="3"/>
    </row>
    <row r="341" spans="1:11" ht="15.75">
      <c r="A341" s="186"/>
      <c r="B341" s="187"/>
      <c r="C341" s="187"/>
      <c r="D341" s="187"/>
      <c r="E341" s="193"/>
      <c r="F341" s="194"/>
      <c r="G341" s="193"/>
      <c r="H341" s="194"/>
      <c r="I341" s="195">
        <f>E341+G341</f>
        <v>0</v>
      </c>
      <c r="J341" s="194"/>
      <c r="K341" s="140"/>
    </row>
    <row r="342" spans="1:13" ht="15.75">
      <c r="A342" s="184"/>
      <c r="B342" s="188"/>
      <c r="C342" s="188"/>
      <c r="D342" s="188"/>
      <c r="E342" s="191"/>
      <c r="F342" s="196"/>
      <c r="G342" s="191"/>
      <c r="H342" s="196"/>
      <c r="I342" s="191"/>
      <c r="J342" s="196"/>
      <c r="K342" s="142"/>
      <c r="M342" s="3"/>
    </row>
    <row r="343" spans="1:11" ht="15.75">
      <c r="A343" s="186"/>
      <c r="B343" s="187"/>
      <c r="C343" s="187"/>
      <c r="D343" s="187"/>
      <c r="E343" s="193"/>
      <c r="F343" s="194"/>
      <c r="G343" s="193"/>
      <c r="H343" s="194"/>
      <c r="I343" s="195">
        <f>E343+G343</f>
        <v>0</v>
      </c>
      <c r="J343" s="194"/>
      <c r="K343" s="140"/>
    </row>
    <row r="344" spans="1:13" ht="15.75">
      <c r="A344" s="184"/>
      <c r="B344" s="188"/>
      <c r="C344" s="188"/>
      <c r="D344" s="188"/>
      <c r="E344" s="191"/>
      <c r="F344" s="196"/>
      <c r="G344" s="191"/>
      <c r="H344" s="196"/>
      <c r="I344" s="191"/>
      <c r="J344" s="196"/>
      <c r="K344" s="142"/>
      <c r="M344" s="3"/>
    </row>
    <row r="345" spans="1:11" ht="15.75">
      <c r="A345" s="186"/>
      <c r="B345" s="187"/>
      <c r="C345" s="187"/>
      <c r="D345" s="187"/>
      <c r="E345" s="193"/>
      <c r="F345" s="194"/>
      <c r="G345" s="193"/>
      <c r="H345" s="194"/>
      <c r="I345" s="195">
        <f>E345+G345</f>
        <v>0</v>
      </c>
      <c r="J345" s="194"/>
      <c r="K345" s="140"/>
    </row>
    <row r="346" spans="1:13" ht="15.75">
      <c r="A346" s="184"/>
      <c r="B346" s="188"/>
      <c r="C346" s="188"/>
      <c r="D346" s="188"/>
      <c r="E346" s="191"/>
      <c r="F346" s="196"/>
      <c r="G346" s="191"/>
      <c r="H346" s="196"/>
      <c r="I346" s="191"/>
      <c r="J346" s="196"/>
      <c r="K346" s="142"/>
      <c r="M346" s="3"/>
    </row>
    <row r="347" spans="1:11" ht="16.5" thickBot="1">
      <c r="A347" s="189"/>
      <c r="B347" s="190"/>
      <c r="C347" s="190"/>
      <c r="D347" s="190"/>
      <c r="E347" s="197"/>
      <c r="F347" s="198"/>
      <c r="G347" s="197"/>
      <c r="H347" s="198"/>
      <c r="I347" s="199">
        <f>E347+G347</f>
        <v>0</v>
      </c>
      <c r="J347" s="198"/>
      <c r="K347" s="143"/>
    </row>
    <row r="348" spans="5:13" ht="15.75">
      <c r="E348" s="169"/>
      <c r="F348" s="200"/>
      <c r="G348" s="191"/>
      <c r="H348" s="192"/>
      <c r="I348" s="191"/>
      <c r="J348" s="202" t="s">
        <v>99</v>
      </c>
      <c r="K348" s="19"/>
      <c r="M348" s="3"/>
    </row>
    <row r="349" spans="5:11" ht="16.5" thickBot="1">
      <c r="E349" s="174" t="s">
        <v>100</v>
      </c>
      <c r="F349" s="201"/>
      <c r="G349" s="199">
        <f>SUM(G305:G347)</f>
        <v>0</v>
      </c>
      <c r="H349" s="198"/>
      <c r="I349" s="191"/>
      <c r="J349" s="203" t="s">
        <v>51</v>
      </c>
      <c r="K349" s="146">
        <f>SUM(K305:K347)</f>
        <v>0</v>
      </c>
    </row>
    <row r="350" spans="5:11" ht="15.75">
      <c r="E350" s="169"/>
      <c r="F350" s="200"/>
      <c r="G350" s="191"/>
      <c r="H350" s="192"/>
      <c r="I350" s="191"/>
      <c r="J350" s="202" t="s">
        <v>101</v>
      </c>
      <c r="K350" s="19"/>
    </row>
    <row r="351" spans="5:11" ht="16.5" thickBot="1">
      <c r="E351" s="174" t="s">
        <v>102</v>
      </c>
      <c r="F351" s="201"/>
      <c r="G351" s="199">
        <f>G61+G165+G349+G349</f>
        <v>0</v>
      </c>
      <c r="H351" s="198"/>
      <c r="I351" s="191"/>
      <c r="J351" s="203" t="s">
        <v>51</v>
      </c>
      <c r="K351" s="146">
        <f>K57+K165+K257+K349</f>
        <v>0</v>
      </c>
    </row>
    <row r="355" spans="1:11" ht="15.75">
      <c r="A355" s="13"/>
      <c r="D355" s="119" t="s">
        <v>103</v>
      </c>
      <c r="E355" s="16"/>
      <c r="G355" s="119" t="s">
        <v>104</v>
      </c>
      <c r="I355" s="16"/>
      <c r="J355" s="125" t="s">
        <v>66</v>
      </c>
      <c r="K355" s="16"/>
    </row>
    <row r="357" spans="1:10" ht="15.75">
      <c r="A357" s="120" t="s">
        <v>106</v>
      </c>
      <c r="B357" s="8"/>
      <c r="I357" s="125" t="s">
        <v>110</v>
      </c>
      <c r="J357" s="147" t="e">
        <v>#VALUE!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2006-04-19T23:34:22Z</cp:lastPrinted>
  <dcterms:created xsi:type="dcterms:W3CDTF">2003-11-20T18:30:41Z</dcterms:created>
  <dcterms:modified xsi:type="dcterms:W3CDTF">2006-04-20T14:50:47Z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753463037</vt:i4>
  </property>
  <property fmtid="{D5CDD505-2E9C-101B-9397-08002B2CF9AE}" pid="3" name="_EmailSubject">
    <vt:lpwstr>Kinder Plus, Migrant, Tech for Educ, 04-26-06</vt:lpwstr>
  </property>
  <property fmtid="{D5CDD505-2E9C-101B-9397-08002B2CF9AE}" pid="4" name="_AuthorEmail">
    <vt:lpwstr>chmiddleton@gisd.k12.nm.us</vt:lpwstr>
  </property>
  <property fmtid="{D5CDD505-2E9C-101B-9397-08002B2CF9AE}" pid="5" name="_AuthorEmailDisplayName">
    <vt:lpwstr>Chali Middleton</vt:lpwstr>
  </property>
  <property fmtid="{D5CDD505-2E9C-101B-9397-08002B2CF9AE}" pid="6" name="_PreviousAdHocReviewCycleID">
    <vt:i4>-6582216</vt:i4>
  </property>
</Properties>
</file>