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5385" activeTab="0"/>
  </bookViews>
  <sheets>
    <sheet name="1. Program Description" sheetId="1" r:id="rId1"/>
    <sheet name="2. Equipment" sheetId="2" r:id="rId2"/>
    <sheet name="3. Budget" sheetId="3" r:id="rId3"/>
  </sheets>
  <definedNames>
    <definedName name="_xlnm.Print_Area" localSheetId="2">'3. Budget'!$A$1:$H$274</definedName>
    <definedName name="Text905" localSheetId="0">'1. Program Description'!#REF!</definedName>
    <definedName name="Text907" localSheetId="0">'1. Program Description'!#REF!</definedName>
    <definedName name="Text908" localSheetId="0">'1. Program Description'!#REF!</definedName>
    <definedName name="Text909" localSheetId="0">'1. Program Description'!#REF!</definedName>
    <definedName name="Text910" localSheetId="0">'1. Program Description'!#REF!</definedName>
    <definedName name="Text911" localSheetId="0">'1. Program Description'!#REF!</definedName>
    <definedName name="Text917" localSheetId="0">'1. Program Description'!#REF!</definedName>
    <definedName name="Text918" localSheetId="0">'1. Program Description'!#REF!</definedName>
    <definedName name="Text919" localSheetId="0">'1. Program Description'!#REF!</definedName>
    <definedName name="Text920" localSheetId="0">'1. Program Description'!$B$68</definedName>
    <definedName name="Text921" localSheetId="0">'1. Program Description'!$B$70</definedName>
    <definedName name="Text922" localSheetId="0">'1. Program Description'!#REF!</definedName>
    <definedName name="Text923" localSheetId="0">'1. Program Description'!#REF!</definedName>
    <definedName name="Text924" localSheetId="0">'1. Program Description'!#REF!</definedName>
    <definedName name="Text925" localSheetId="0">'1. Program Description'!#REF!</definedName>
    <definedName name="Text926" localSheetId="0">'1. Program Description'!#REF!</definedName>
    <definedName name="Text927" localSheetId="0">'1. Program Description'!$C$70</definedName>
    <definedName name="Text928" localSheetId="0">'1. Program Description'!#REF!</definedName>
  </definedNames>
  <calcPr fullCalcOnLoad="1"/>
</workbook>
</file>

<file path=xl/comments1.xml><?xml version="1.0" encoding="utf-8"?>
<comments xmlns="http://schemas.openxmlformats.org/spreadsheetml/2006/main">
  <authors>
    <author>Laura Kesselman</author>
  </authors>
  <commentList>
    <comment ref="C66" authorId="0">
      <text>
        <r>
          <rPr>
            <b/>
            <sz val="8"/>
            <rFont val="Tahoma"/>
            <family val="0"/>
          </rPr>
          <t>The number in the yellow box should equal the number of the blue box (the funds budgeted that was indicated above)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Laura Kesselman</author>
  </authors>
  <commentList>
    <comment ref="H274" authorId="0">
      <text>
        <r>
          <rPr>
            <b/>
            <sz val="8"/>
            <rFont val="Tahoma"/>
            <family val="0"/>
          </rPr>
          <t>DOES THE TOTAL ABOVE EQUAL THIS NUMBER?  This was brought over from your 06-07 planning allocation on worksheet #1.  In it doesn't, you need to revisit your numbers!  If it does - congratualtions!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<sst xmlns="http://schemas.openxmlformats.org/spreadsheetml/2006/main" count="955" uniqueCount="189">
  <si>
    <t>FUND SOURCE</t>
  </si>
  <si>
    <t>Educator Quality Measures</t>
  </si>
  <si>
    <t>No</t>
  </si>
  <si>
    <t>TOTAL</t>
  </si>
  <si>
    <t>No.</t>
  </si>
  <si>
    <t>Equipment Items</t>
  </si>
  <si>
    <t>Function</t>
  </si>
  <si>
    <t>Object #</t>
  </si>
  <si>
    <t>Quantity</t>
  </si>
  <si>
    <t>Per Item Price</t>
  </si>
  <si>
    <t>Totals</t>
  </si>
  <si>
    <t xml:space="preserve">Describe activities to be conducted  </t>
  </si>
  <si>
    <t>utilizing Title IV funding.</t>
  </si>
  <si>
    <t xml:space="preserve">Amount  </t>
  </si>
  <si>
    <t>Budgeted</t>
  </si>
  <si>
    <r>
      <t>PARENT/INVOLVEMENT EDUCATION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Involve parents in the development of application and in program or activity;  Provide training in substance abuse issues.</t>
    </r>
  </si>
  <si>
    <r>
      <t xml:space="preserve">SUBSTANCE-ABUSE COUNSELING 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Provide individual and group counseling; Mental Health services as they relate to illegal drug use and violence; On-going professional Development for staff and administration in drug and violence prevention</t>
    </r>
  </si>
  <si>
    <t>Activities should be planned, sequential &amp; on-going.</t>
  </si>
  <si>
    <t>ATTENDANCE/TRUANCY POLICY</t>
  </si>
  <si>
    <t>WEAPONS POLICY</t>
  </si>
  <si>
    <t>VIOLENCE PREVENTION PROGRAM</t>
  </si>
  <si>
    <t xml:space="preserve">SUBSTANCE ABUSE POLICY </t>
  </si>
  <si>
    <t>GANG-RELATED INTERVENTIONS</t>
  </si>
  <si>
    <t>ESTABLISH AND MAINTAIN A SCHOOL SAFETY HOTLINE</t>
  </si>
  <si>
    <r>
      <t>SCHOOL-WIDE DISCIPLINE POLICY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Behavioral interventions for classroom management</t>
    </r>
  </si>
  <si>
    <r>
      <t>DRUG ABUSE PREVENTION PROGRAM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Drug testing (parent permission required)</t>
    </r>
  </si>
  <si>
    <r>
      <t>ALTERNATIVE EDUCATION STRATEGIES AS THEY PERTAIN TO TITLE IV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Service Learning projects for expelled students; Transition Plans</t>
    </r>
  </si>
  <si>
    <r>
      <t>EMERGENCY INTERVENTIONS THAT DISRUPT LEARNING ENVIRONMENT</t>
    </r>
    <r>
      <rPr>
        <sz val="10"/>
        <rFont val="Arial Narrow"/>
        <family val="2"/>
      </rPr>
      <t xml:space="preserve"> Shootings; Major accidents; Drug-related</t>
    </r>
  </si>
  <si>
    <t>Facility and respectful environment conducive to learning.</t>
  </si>
  <si>
    <r>
      <t xml:space="preserve">DEVELOP AND IMPLEMENT A COMPREHENSIVE SCHOOL SAFETY PLAN: (20% CAP APPLICABLE) PREVENTION: </t>
    </r>
    <r>
      <rPr>
        <i/>
        <sz val="10"/>
        <rFont val="Arial Narrow"/>
        <family val="2"/>
      </rPr>
      <t>Education and Curricular (no cap); Intervention: Policy &amp; Procedures (no cap); Metal detectors, electronic locks, surveillance cameras, (20% cap); Background checks (no cap); Hire and train school security personnel (40% cap)</t>
    </r>
  </si>
  <si>
    <t>are using the assessment listed to right:</t>
  </si>
  <si>
    <t>ASSESSMENT TOOLS</t>
  </si>
  <si>
    <t xml:space="preserve">Use drop down menus to right of tool to </t>
  </si>
  <si>
    <t>select "Yes" or "No" to indicate if you</t>
  </si>
  <si>
    <t>INTERVENTION: Policy and Procedures</t>
  </si>
  <si>
    <t>PREVENTION: Education and Curricular</t>
  </si>
  <si>
    <t>2. SSR (Safe Schools Report)</t>
  </si>
  <si>
    <t>3. Self-Assessment of Safe School Plans</t>
  </si>
  <si>
    <t>4. Locally-administered surveys</t>
  </si>
  <si>
    <t>ENVIRONMENTAL DESIGN: Facility &amp; Environment</t>
  </si>
  <si>
    <t xml:space="preserve">     Option #1: Transferability</t>
  </si>
  <si>
    <r>
      <t>Stakeholders are involved in the planning and share a common vision</t>
    </r>
    <r>
      <rPr>
        <b/>
        <sz val="9"/>
        <color indexed="9"/>
        <rFont val="Arial Narrow"/>
        <family val="2"/>
      </rPr>
      <t xml:space="preserve">. </t>
    </r>
  </si>
  <si>
    <t>1. Administration (2% cap)</t>
  </si>
  <si>
    <t>2. Indirect/audit</t>
  </si>
  <si>
    <t>3. Other</t>
  </si>
  <si>
    <t>DISTRICT:</t>
  </si>
  <si>
    <t>Funds Transferred In/Out Through Flexibility Options</t>
  </si>
  <si>
    <t xml:space="preserve">     Option #2: REAP-Flex</t>
  </si>
  <si>
    <t>Yes</t>
  </si>
  <si>
    <t>1. YRRS (Youth Risk &amp; Resiliency Survey)</t>
  </si>
  <si>
    <t>Other Allowable Use of Funds</t>
  </si>
  <si>
    <t>Fund</t>
  </si>
  <si>
    <t>Func</t>
  </si>
  <si>
    <t>Obj</t>
  </si>
  <si>
    <t>Object Description</t>
  </si>
  <si>
    <t>Program</t>
  </si>
  <si>
    <t>Job Class</t>
  </si>
  <si>
    <t>Instruction</t>
  </si>
  <si>
    <t>Personnel Services - Compensation</t>
  </si>
  <si>
    <t>51100</t>
  </si>
  <si>
    <t>Base Salary</t>
  </si>
  <si>
    <t>1010</t>
  </si>
  <si>
    <t>1411,1413,1414,1611-1613,1621,1711,1713</t>
  </si>
  <si>
    <t>1020</t>
  </si>
  <si>
    <t>1411,1413,1611-1613,1621,1711,1713</t>
  </si>
  <si>
    <t>4010</t>
  </si>
  <si>
    <t>4020</t>
  </si>
  <si>
    <t>1000</t>
  </si>
  <si>
    <t>51200</t>
  </si>
  <si>
    <t>Overtime</t>
  </si>
  <si>
    <t>1010,1020,4010,4020</t>
  </si>
  <si>
    <t>1621,1711,1713</t>
  </si>
  <si>
    <t>51300</t>
  </si>
  <si>
    <t>Additional Compensation</t>
  </si>
  <si>
    <t>1010,4010,4020</t>
  </si>
  <si>
    <t>1411,1413,1414,1621,1711,1713</t>
  </si>
  <si>
    <t>1411,1413,1621,1711,1713</t>
  </si>
  <si>
    <t>Personnel Services - Employee Benefits</t>
  </si>
  <si>
    <t>52111</t>
  </si>
  <si>
    <t>Education Retirement</t>
  </si>
  <si>
    <t>52112</t>
  </si>
  <si>
    <t>ERA - Retiree Health</t>
  </si>
  <si>
    <t>52210</t>
  </si>
  <si>
    <t>FICA Payments</t>
  </si>
  <si>
    <t>52220</t>
  </si>
  <si>
    <t>Medicare Payments</t>
  </si>
  <si>
    <t>52311</t>
  </si>
  <si>
    <t>Health &amp; Med Premiums</t>
  </si>
  <si>
    <t>1411,1413,1414,1711,1713</t>
  </si>
  <si>
    <t>1411,1413,1711,1713</t>
  </si>
  <si>
    <t>52312</t>
  </si>
  <si>
    <t>Life</t>
  </si>
  <si>
    <t>52313</t>
  </si>
  <si>
    <t>Dental</t>
  </si>
  <si>
    <t>Vision</t>
  </si>
  <si>
    <t>52315</t>
  </si>
  <si>
    <t>Disability</t>
  </si>
  <si>
    <t>52316</t>
  </si>
  <si>
    <t>Other Ins</t>
  </si>
  <si>
    <t>52500</t>
  </si>
  <si>
    <t>Unemployment Insurance Premium</t>
  </si>
  <si>
    <t>52710</t>
  </si>
  <si>
    <t>Worker's Comp Premium</t>
  </si>
  <si>
    <t>1411,1413,1414,1611,1612,1711,1713</t>
  </si>
  <si>
    <t>1411,1413,1611,1612,1711,1713</t>
  </si>
  <si>
    <t>52720</t>
  </si>
  <si>
    <t>Worker's Comp Employer's Fee</t>
  </si>
  <si>
    <t>52730</t>
  </si>
  <si>
    <t>Worker's Comp (Self-Insured)</t>
  </si>
  <si>
    <t>52911</t>
  </si>
  <si>
    <t>Cafeteria Plan Fee</t>
  </si>
  <si>
    <t>52912</t>
  </si>
  <si>
    <t>Employee Assistance Program</t>
  </si>
  <si>
    <t>52913</t>
  </si>
  <si>
    <t>Worker's Comp Employee Fee</t>
  </si>
  <si>
    <t>52914</t>
  </si>
  <si>
    <t>Deferred Sick Leave Reserve</t>
  </si>
  <si>
    <t>Purchased Professional &amp; Technical Services</t>
  </si>
  <si>
    <t>Other Charges</t>
  </si>
  <si>
    <t>1010,1020,4010,9000</t>
  </si>
  <si>
    <t>0000</t>
  </si>
  <si>
    <t>Purchased Property Services</t>
  </si>
  <si>
    <t>Maintenance &amp; Repair Furniture/Fixtures/Equipment</t>
  </si>
  <si>
    <t>Rental - Land &amp; Building</t>
  </si>
  <si>
    <t>Rental - Equipment &amp; Vehicles</t>
  </si>
  <si>
    <t>Rentals Comp &amp; Related Equipment</t>
  </si>
  <si>
    <t>Other Purchased Services</t>
  </si>
  <si>
    <t>Employee Travel - Non-Teachers</t>
  </si>
  <si>
    <t>1010,1020,3000,4010,4020,9000</t>
  </si>
  <si>
    <t>Employee Training - Non-Teachers</t>
  </si>
  <si>
    <t>55814</t>
  </si>
  <si>
    <t>Student Travel</t>
  </si>
  <si>
    <t>Employee Travel - Teachers</t>
  </si>
  <si>
    <t>55819</t>
  </si>
  <si>
    <t>Employee Training - Teachers</t>
  </si>
  <si>
    <t>Contracts - Interagency</t>
  </si>
  <si>
    <t>Other Contract Services</t>
  </si>
  <si>
    <t>Supplies</t>
  </si>
  <si>
    <t>Other Textbooks</t>
  </si>
  <si>
    <t>Software</t>
  </si>
  <si>
    <t>General Supplies &amp; Materials</t>
  </si>
  <si>
    <t>Property</t>
  </si>
  <si>
    <t>Fixed Assets (&gt;$5000)</t>
  </si>
  <si>
    <t>Supply Assets ($5000 or less)</t>
  </si>
  <si>
    <t>Support Services</t>
  </si>
  <si>
    <t>Support Services - Students</t>
  </si>
  <si>
    <t>0000,2000,9000</t>
  </si>
  <si>
    <t>1214,1217</t>
  </si>
  <si>
    <t>2100</t>
  </si>
  <si>
    <t>1217</t>
  </si>
  <si>
    <t>1211,1214,1217</t>
  </si>
  <si>
    <t>Other Professional/Technical Services</t>
  </si>
  <si>
    <t>Travel - Non-employees</t>
  </si>
  <si>
    <t>Support Services - Instruction</t>
  </si>
  <si>
    <t>1113,1114,1217,1511</t>
  </si>
  <si>
    <t>2300</t>
  </si>
  <si>
    <t>Auditing</t>
  </si>
  <si>
    <t>Indirect Costs</t>
  </si>
  <si>
    <t>Rentals of Comp &amp; Related Equipment</t>
  </si>
  <si>
    <t>Advertising</t>
  </si>
  <si>
    <t>Library &amp; Audio-Visual</t>
  </si>
  <si>
    <t>Support Services - School Admnistration</t>
  </si>
  <si>
    <t>2400</t>
  </si>
  <si>
    <t>1211,1217</t>
  </si>
  <si>
    <t>Operation &amp; Maintenance of Plant</t>
  </si>
  <si>
    <t>Electricity</t>
  </si>
  <si>
    <t>Communication Services</t>
  </si>
  <si>
    <t>Student Transportation</t>
  </si>
  <si>
    <t>2700</t>
  </si>
  <si>
    <t>1622</t>
  </si>
  <si>
    <t>Trans Per-Capita Feeders</t>
  </si>
  <si>
    <t>Transportation Contractors</t>
  </si>
  <si>
    <t>2006 - 2007 Planning Allocation</t>
  </si>
  <si>
    <t>TOTAL 2006-2007 FUNDS BUDGETED</t>
  </si>
  <si>
    <t>PROGRAM DESIGN:</t>
  </si>
  <si>
    <r>
      <t>SCEINCE BASED PROGRAMS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Exemplarary or promising</t>
    </r>
  </si>
  <si>
    <r>
      <t xml:space="preserve">WAIVER REQUESTS </t>
    </r>
    <r>
      <rPr>
        <i/>
        <sz val="10"/>
        <rFont val="Arial Narrow"/>
        <family val="2"/>
      </rPr>
      <t>Programs other than science based.</t>
    </r>
  </si>
  <si>
    <r>
      <t xml:space="preserve">LIFE SKILLS </t>
    </r>
    <r>
      <rPr>
        <sz val="10"/>
        <rFont val="Arial Narrow"/>
        <family val="2"/>
      </rPr>
      <t xml:space="preserve"> (</t>
    </r>
    <r>
      <rPr>
        <i/>
        <sz val="10"/>
        <rFont val="Arial Narrow"/>
        <family val="2"/>
      </rPr>
      <t>Social/Emotional Educational Program; Character Education Program; Cultural Diversity Program to address issues associated with prejudice and intolerance; Peer Mediation Program; Mentoring Program; Conflict Resolution Program; Decision-making skill development; Media Literacy (New Mexico Media Literacy Project</t>
    </r>
    <r>
      <rPr>
        <sz val="10"/>
        <rFont val="Arial Narrow"/>
        <family val="2"/>
      </rPr>
      <t>))</t>
    </r>
  </si>
  <si>
    <t>Gadsden ISD., No 19</t>
  </si>
  <si>
    <t xml:space="preserve">A coordinator oversees the implementation of a program designed to train youth in conflict resolution, substance abuse prevention. This program also encourages students to acquite skills needed to engage positive peer social interactions. </t>
  </si>
  <si>
    <t xml:space="preserve"> The coordinator will oversee and implement professional development for staff persons. Security Officers, and administrator in drug and violence prevention. </t>
  </si>
  <si>
    <t>GISD has a violence prevention program in place--OVIASES</t>
  </si>
  <si>
    <t>GISD has a board policy in place.</t>
  </si>
  <si>
    <t>GISD has a board policy in place. It can be found in the secondary students handbook.</t>
  </si>
  <si>
    <t xml:space="preserve">The coordinator will oversee and implement training of professional Security Officers personnel. </t>
  </si>
  <si>
    <t>GADSDEN ISD., No 19</t>
  </si>
  <si>
    <t xml:space="preserve">GISD has a board policy in place. </t>
  </si>
  <si>
    <t xml:space="preserve">GISD has a program in place under the direction of the SPED Social Work Unit. </t>
  </si>
  <si>
    <t>At the secondary level, GISD has developed an Emergency Response Team that meets monthly.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</si>
</sst>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30">
    <font>
      <sz val="10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13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i/>
      <sz val="8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sz val="10"/>
      <color indexed="9"/>
      <name val="Arial Narrow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0" fillId="0" borderId="2" xfId="0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5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3" fillId="0" borderId="0" xfId="0" applyFont="1" applyAlignment="1">
      <alignment/>
    </xf>
    <xf numFmtId="44" fontId="0" fillId="0" borderId="0" xfId="17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/>
    </xf>
    <xf numFmtId="0" fontId="15" fillId="3" borderId="0" xfId="0" applyFont="1" applyFill="1" applyAlignment="1">
      <alignment wrapText="1"/>
    </xf>
    <xf numFmtId="0" fontId="17" fillId="3" borderId="0" xfId="0" applyFont="1" applyFill="1" applyAlignment="1">
      <alignment wrapText="1"/>
    </xf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1" fillId="0" borderId="0" xfId="0" applyFont="1" applyFill="1" applyBorder="1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Alignment="1">
      <alignment/>
    </xf>
    <xf numFmtId="3" fontId="15" fillId="3" borderId="0" xfId="0" applyNumberFormat="1" applyFont="1" applyFill="1" applyBorder="1" applyAlignment="1">
      <alignment horizontal="center" vertical="top" wrapText="1"/>
    </xf>
    <xf numFmtId="3" fontId="15" fillId="3" borderId="0" xfId="17" applyNumberFormat="1" applyFont="1" applyFill="1" applyBorder="1" applyAlignment="1">
      <alignment horizontal="center" vertical="top" wrapText="1"/>
    </xf>
    <xf numFmtId="42" fontId="0" fillId="0" borderId="1" xfId="17" applyNumberFormat="1" applyBorder="1" applyAlignment="1" applyProtection="1">
      <alignment/>
      <protection locked="0"/>
    </xf>
    <xf numFmtId="42" fontId="0" fillId="6" borderId="1" xfId="17" applyNumberFormat="1" applyFill="1" applyBorder="1" applyAlignment="1">
      <alignment/>
    </xf>
    <xf numFmtId="42" fontId="0" fillId="0" borderId="6" xfId="17" applyNumberFormat="1" applyFill="1" applyBorder="1" applyAlignment="1" applyProtection="1">
      <alignment horizontal="right"/>
      <protection locked="0"/>
    </xf>
    <xf numFmtId="42" fontId="0" fillId="0" borderId="1" xfId="17" applyNumberFormat="1" applyFill="1" applyBorder="1" applyAlignment="1" applyProtection="1">
      <alignment horizontal="right"/>
      <protection locked="0"/>
    </xf>
    <xf numFmtId="42" fontId="0" fillId="0" borderId="6" xfId="17" applyNumberFormat="1" applyBorder="1" applyAlignment="1" applyProtection="1">
      <alignment horizontal="center"/>
      <protection locked="0"/>
    </xf>
    <xf numFmtId="42" fontId="0" fillId="0" borderId="1" xfId="17" applyNumberFormat="1" applyBorder="1" applyAlignment="1" applyProtection="1">
      <alignment horizontal="center"/>
      <protection locked="0"/>
    </xf>
    <xf numFmtId="42" fontId="0" fillId="0" borderId="4" xfId="17" applyNumberFormat="1" applyBorder="1" applyAlignment="1" applyProtection="1">
      <alignment horizontal="center"/>
      <protection locked="0"/>
    </xf>
    <xf numFmtId="3" fontId="0" fillId="0" borderId="0" xfId="17" applyNumberFormat="1" applyAlignment="1">
      <alignment horizontal="right"/>
    </xf>
    <xf numFmtId="3" fontId="0" fillId="2" borderId="3" xfId="17" applyNumberFormat="1" applyFill="1" applyBorder="1" applyAlignment="1" applyProtection="1">
      <alignment horizontal="right"/>
      <protection/>
    </xf>
    <xf numFmtId="42" fontId="0" fillId="0" borderId="1" xfId="17" applyNumberFormat="1" applyBorder="1" applyAlignment="1">
      <alignment/>
    </xf>
    <xf numFmtId="0" fontId="4" fillId="0" borderId="1" xfId="0" applyFont="1" applyBorder="1" applyAlignment="1" applyProtection="1">
      <alignment horizontal="left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22" fillId="3" borderId="0" xfId="0" applyFont="1" applyFill="1" applyBorder="1" applyAlignment="1">
      <alignment horizontal="left" vertical="top" wrapText="1"/>
    </xf>
    <xf numFmtId="3" fontId="22" fillId="3" borderId="0" xfId="17" applyNumberFormat="1" applyFont="1" applyFill="1" applyBorder="1" applyAlignment="1">
      <alignment horizontal="center" vertical="top" wrapText="1"/>
    </xf>
    <xf numFmtId="42" fontId="0" fillId="7" borderId="3" xfId="17" applyNumberFormat="1" applyFont="1" applyFill="1" applyBorder="1" applyAlignment="1">
      <alignment/>
    </xf>
    <xf numFmtId="42" fontId="0" fillId="0" borderId="1" xfId="17" applyNumberFormat="1" applyBorder="1" applyAlignment="1" applyProtection="1">
      <alignment/>
      <protection locked="0"/>
    </xf>
    <xf numFmtId="42" fontId="0" fillId="0" borderId="1" xfId="17" applyNumberFormat="1" applyFont="1" applyBorder="1" applyAlignment="1" applyProtection="1">
      <alignment/>
      <protection locked="0"/>
    </xf>
    <xf numFmtId="42" fontId="1" fillId="0" borderId="5" xfId="17" applyNumberFormat="1" applyFont="1" applyFill="1" applyBorder="1" applyAlignment="1" applyProtection="1">
      <alignment horizontal="center" vertical="top" wrapText="1"/>
      <protection locked="0"/>
    </xf>
    <xf numFmtId="42" fontId="11" fillId="0" borderId="1" xfId="17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/>
    </xf>
    <xf numFmtId="42" fontId="11" fillId="0" borderId="1" xfId="17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42" fontId="11" fillId="7" borderId="7" xfId="17" applyNumberFormat="1" applyFont="1" applyFill="1" applyBorder="1" applyAlignment="1" applyProtection="1">
      <alignment horizontal="right"/>
      <protection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1" fillId="0" borderId="0" xfId="0" applyFont="1" applyAlignment="1">
      <alignment horizontal="left" wrapText="1"/>
    </xf>
    <xf numFmtId="44" fontId="1" fillId="0" borderId="0" xfId="17" applyFont="1" applyAlignment="1">
      <alignment/>
    </xf>
    <xf numFmtId="0" fontId="23" fillId="5" borderId="1" xfId="0" applyFont="1" applyFill="1" applyBorder="1" applyAlignment="1">
      <alignment horizontal="left" vertical="top"/>
    </xf>
    <xf numFmtId="49" fontId="23" fillId="5" borderId="1" xfId="0" applyNumberFormat="1" applyFont="1" applyFill="1" applyBorder="1" applyAlignment="1">
      <alignment horizontal="center" vertical="top" wrapText="1"/>
    </xf>
    <xf numFmtId="49" fontId="23" fillId="5" borderId="1" xfId="0" applyNumberFormat="1" applyFont="1" applyFill="1" applyBorder="1" applyAlignment="1">
      <alignment horizontal="left" vertical="top" shrinkToFit="1"/>
    </xf>
    <xf numFmtId="0" fontId="24" fillId="8" borderId="1" xfId="0" applyFont="1" applyFill="1" applyBorder="1" applyAlignment="1">
      <alignment horizontal="left" vertical="top"/>
    </xf>
    <xf numFmtId="49" fontId="25" fillId="8" borderId="1" xfId="0" applyNumberFormat="1" applyFont="1" applyFill="1" applyBorder="1" applyAlignment="1">
      <alignment horizontal="center" vertical="top" wrapText="1"/>
    </xf>
    <xf numFmtId="49" fontId="25" fillId="8" borderId="1" xfId="0" applyNumberFormat="1" applyFont="1" applyFill="1" applyBorder="1" applyAlignment="1">
      <alignment horizontal="left" vertical="top" shrinkToFit="1"/>
    </xf>
    <xf numFmtId="49" fontId="20" fillId="5" borderId="1" xfId="0" applyNumberFormat="1" applyFont="1" applyFill="1" applyBorder="1" applyAlignment="1">
      <alignment horizontal="center" vertical="top" wrapText="1"/>
    </xf>
    <xf numFmtId="49" fontId="20" fillId="5" borderId="1" xfId="0" applyNumberFormat="1" applyFont="1" applyFill="1" applyBorder="1" applyAlignment="1">
      <alignment horizontal="left" vertical="top" shrinkToFit="1"/>
    </xf>
    <xf numFmtId="49" fontId="26" fillId="0" borderId="1" xfId="0" applyNumberFormat="1" applyFont="1" applyFill="1" applyBorder="1" applyAlignment="1">
      <alignment horizontal="left" vertical="top"/>
    </xf>
    <xf numFmtId="49" fontId="19" fillId="0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left" vertical="top" shrinkToFit="1"/>
    </xf>
    <xf numFmtId="0" fontId="0" fillId="0" borderId="0" xfId="0" applyAlignment="1">
      <alignment/>
    </xf>
    <xf numFmtId="49" fontId="26" fillId="9" borderId="1" xfId="0" applyNumberFormat="1" applyFont="1" applyFill="1" applyBorder="1" applyAlignment="1">
      <alignment horizontal="left" vertical="top"/>
    </xf>
    <xf numFmtId="49" fontId="19" fillId="9" borderId="1" xfId="0" applyNumberFormat="1" applyFont="1" applyFill="1" applyBorder="1" applyAlignment="1">
      <alignment horizontal="left" vertical="top" shrinkToFit="1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19" applyFont="1" applyFill="1" applyBorder="1" applyAlignment="1">
      <alignment horizontal="left" vertical="top"/>
      <protection/>
    </xf>
    <xf numFmtId="49" fontId="19" fillId="0" borderId="1" xfId="19" applyNumberFormat="1" applyFont="1" applyFill="1" applyBorder="1" applyAlignment="1">
      <alignment horizontal="left" vertical="top" shrinkToFit="1"/>
      <protection/>
    </xf>
    <xf numFmtId="49" fontId="26" fillId="5" borderId="1" xfId="0" applyNumberFormat="1" applyFont="1" applyFill="1" applyBorder="1" applyAlignment="1">
      <alignment horizontal="left" vertical="top"/>
    </xf>
    <xf numFmtId="49" fontId="19" fillId="5" borderId="1" xfId="0" applyNumberFormat="1" applyFont="1" applyFill="1" applyBorder="1" applyAlignment="1">
      <alignment horizontal="center" vertical="top" wrapText="1"/>
    </xf>
    <xf numFmtId="49" fontId="19" fillId="5" borderId="1" xfId="0" applyNumberFormat="1" applyFont="1" applyFill="1" applyBorder="1" applyAlignment="1">
      <alignment horizontal="left" vertical="top" shrinkToFit="1"/>
    </xf>
    <xf numFmtId="0" fontId="27" fillId="8" borderId="1" xfId="0" applyFont="1" applyFill="1" applyBorder="1" applyAlignment="1">
      <alignment horizontal="left" vertical="top"/>
    </xf>
    <xf numFmtId="49" fontId="28" fillId="8" borderId="1" xfId="0" applyNumberFormat="1" applyFont="1" applyFill="1" applyBorder="1" applyAlignment="1">
      <alignment horizontal="center" vertical="top" wrapText="1"/>
    </xf>
    <xf numFmtId="49" fontId="28" fillId="8" borderId="1" xfId="0" applyNumberFormat="1" applyFont="1" applyFill="1" applyBorder="1" applyAlignment="1">
      <alignment horizontal="left" vertical="top" shrinkToFit="1"/>
    </xf>
    <xf numFmtId="0" fontId="26" fillId="5" borderId="1" xfId="0" applyFont="1" applyFill="1" applyBorder="1" applyAlignment="1">
      <alignment horizontal="left" vertical="top"/>
    </xf>
    <xf numFmtId="49" fontId="19" fillId="0" borderId="1" xfId="0" applyNumberFormat="1" applyFont="1" applyFill="1" applyBorder="1" applyAlignment="1" quotePrefix="1">
      <alignment horizontal="left" vertical="top" shrinkToFit="1"/>
    </xf>
    <xf numFmtId="49" fontId="19" fillId="9" borderId="1" xfId="0" applyNumberFormat="1" applyFont="1" applyFill="1" applyBorder="1" applyAlignment="1" quotePrefix="1">
      <alignment horizontal="left" vertical="top" shrinkToFit="1"/>
    </xf>
    <xf numFmtId="0" fontId="29" fillId="0" borderId="9" xfId="0" applyFont="1" applyBorder="1" applyAlignment="1">
      <alignment horizontal="left" wrapText="1"/>
    </xf>
    <xf numFmtId="42" fontId="0" fillId="10" borderId="0" xfId="0" applyNumberFormat="1" applyFill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2" fontId="0" fillId="0" borderId="1" xfId="0" applyNumberFormat="1" applyBorder="1" applyAlignment="1" applyProtection="1">
      <alignment horizontal="center" wrapText="1"/>
      <protection locked="0"/>
    </xf>
    <xf numFmtId="42" fontId="0" fillId="0" borderId="0" xfId="17" applyNumberFormat="1" applyAlignment="1">
      <alignment/>
    </xf>
    <xf numFmtId="42" fontId="23" fillId="5" borderId="1" xfId="17" applyNumberFormat="1" applyFont="1" applyFill="1" applyBorder="1" applyAlignment="1">
      <alignment horizontal="center" vertical="top"/>
    </xf>
    <xf numFmtId="42" fontId="24" fillId="8" borderId="1" xfId="17" applyNumberFormat="1" applyFont="1" applyFill="1" applyBorder="1" applyAlignment="1">
      <alignment horizontal="center" vertical="top"/>
    </xf>
    <xf numFmtId="42" fontId="26" fillId="0" borderId="1" xfId="17" applyNumberFormat="1" applyFont="1" applyFill="1" applyBorder="1" applyAlignment="1" applyProtection="1">
      <alignment horizontal="left" vertical="top"/>
      <protection locked="0"/>
    </xf>
    <xf numFmtId="42" fontId="23" fillId="5" borderId="1" xfId="17" applyNumberFormat="1" applyFont="1" applyFill="1" applyBorder="1" applyAlignment="1">
      <alignment horizontal="left" vertical="top"/>
    </xf>
    <xf numFmtId="42" fontId="26" fillId="9" borderId="1" xfId="17" applyNumberFormat="1" applyFont="1" applyFill="1" applyBorder="1" applyAlignment="1" applyProtection="1">
      <alignment horizontal="left" vertical="top"/>
      <protection locked="0"/>
    </xf>
    <xf numFmtId="42" fontId="26" fillId="5" borderId="1" xfId="17" applyNumberFormat="1" applyFont="1" applyFill="1" applyBorder="1" applyAlignment="1">
      <alignment horizontal="left" vertical="top"/>
    </xf>
    <xf numFmtId="42" fontId="24" fillId="8" borderId="1" xfId="17" applyNumberFormat="1" applyFont="1" applyFill="1" applyBorder="1" applyAlignment="1">
      <alignment horizontal="left" vertical="top"/>
    </xf>
    <xf numFmtId="42" fontId="27" fillId="8" borderId="1" xfId="17" applyNumberFormat="1" applyFont="1" applyFill="1" applyBorder="1" applyAlignment="1">
      <alignment horizontal="left" vertical="top"/>
    </xf>
    <xf numFmtId="42" fontId="4" fillId="0" borderId="10" xfId="17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hart of Accounts 2005-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781050</xdr:colOff>
      <xdr:row>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6010275" cy="67627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2006- 2007 Title IV- Part A: 
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Safe and Drug Free Schools and Communities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17</xdr:row>
      <xdr:rowOff>152400</xdr:rowOff>
    </xdr:from>
    <xdr:to>
      <xdr:col>2</xdr:col>
      <xdr:colOff>733425</xdr:colOff>
      <xdr:row>22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962275"/>
          <a:ext cx="5953125" cy="800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STEP 1:  Identify the assessment tool(s)) you are using below.
STEP 2:  Listed below are activities that can be supported with Title IV funding.  Provide 
              descriptions of the activities to be supported with Title IV funding in your district.
</a:t>
          </a:r>
        </a:p>
      </xdr:txBody>
    </xdr:sp>
    <xdr:clientData/>
  </xdr:twoCellAnchor>
  <xdr:twoCellAnchor>
    <xdr:from>
      <xdr:col>0</xdr:col>
      <xdr:colOff>0</xdr:colOff>
      <xdr:row>23</xdr:row>
      <xdr:rowOff>123825</xdr:rowOff>
    </xdr:from>
    <xdr:to>
      <xdr:col>2</xdr:col>
      <xdr:colOff>714375</xdr:colOff>
      <xdr:row>29</xdr:row>
      <xdr:rowOff>114300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0" y="3905250"/>
          <a:ext cx="59436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All programs should: 
  1. Be based on a comprehensive health education plan. 
  2. Follow the Principles of Effectiveness, which are evidenced-based programs.
  3. Provide developmentally appropriate activities, and utilize various instructional/teaching 
     strategies.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923925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629275" cy="571500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IV PART A
2006 - 2007 Equipment Over $5,000
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6</xdr:col>
      <xdr:colOff>923925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33425"/>
          <a:ext cx="5629275" cy="4191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1.  Fill in the chart below.  Totals will auto calculate for you.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6</xdr:col>
      <xdr:colOff>933450</xdr:colOff>
      <xdr:row>30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486275"/>
          <a:ext cx="5638800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STEP 1:  Please provide a brief narrative which describes how this equipment will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support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your Title IV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program.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exceed the space provided.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38100</xdr:colOff>
      <xdr:row>31</xdr:row>
      <xdr:rowOff>85725</xdr:rowOff>
    </xdr:from>
    <xdr:to>
      <xdr:col>6</xdr:col>
      <xdr:colOff>952500</xdr:colOff>
      <xdr:row>53</xdr:row>
      <xdr:rowOff>142875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8100" y="5267325"/>
          <a:ext cx="561975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8</xdr:col>
      <xdr:colOff>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0"/>
          <a:ext cx="7934325" cy="523875"/>
        </a:xfrm>
        <a:prstGeom prst="rect">
          <a:avLst/>
        </a:prstGeom>
        <a:solidFill>
          <a:srgbClr val="0000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TITLE IV PART A
2006 - 2007 Breakout of Budgeted Items
</a:t>
          </a:r>
        </a:p>
      </xdr:txBody>
    </xdr:sp>
    <xdr:clientData/>
  </xdr:twoCellAnchor>
  <xdr:twoCellAnchor>
    <xdr:from>
      <xdr:col>1</xdr:col>
      <xdr:colOff>19050</xdr:colOff>
      <xdr:row>4</xdr:row>
      <xdr:rowOff>47625</xdr:rowOff>
    </xdr:from>
    <xdr:to>
      <xdr:col>8</xdr:col>
      <xdr:colOff>0</xdr:colOff>
      <xdr:row>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4775" y="695325"/>
          <a:ext cx="7924800" cy="571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budget amount for each line item.  The column will auto total on the bottom of the document. Your total should equal your 2006 - 2007 planning allocation.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7:C94"/>
  <sheetViews>
    <sheetView showGridLines="0" showRowColHeaders="0" tabSelected="1" zoomScale="75" zoomScaleNormal="75" workbookViewId="0" topLeftCell="A1">
      <selection activeCell="B56" sqref="B56"/>
    </sheetView>
  </sheetViews>
  <sheetFormatPr defaultColWidth="9.140625" defaultRowHeight="12.75"/>
  <cols>
    <col min="1" max="1" width="39.8515625" style="0" customWidth="1"/>
    <col min="2" max="2" width="38.57421875" style="14" customWidth="1"/>
    <col min="3" max="3" width="12.421875" style="14" customWidth="1"/>
    <col min="4" max="4" width="2.28125" style="0" customWidth="1"/>
    <col min="5" max="16384" width="0" style="0" hidden="1" customWidth="1"/>
  </cols>
  <sheetData>
    <row r="1" ht="12.75"/>
    <row r="2" ht="12.75"/>
    <row r="3" ht="12.75"/>
    <row r="4" ht="12.75"/>
    <row r="5" ht="12.75"/>
    <row r="6" ht="12.75"/>
    <row r="7" spans="1:2" ht="12.75">
      <c r="A7" s="38" t="s">
        <v>45</v>
      </c>
      <c r="B7" s="56" t="s">
        <v>178</v>
      </c>
    </row>
    <row r="8" ht="12.75"/>
    <row r="9" spans="1:3" ht="15.75">
      <c r="A9" s="1" t="s">
        <v>0</v>
      </c>
      <c r="B9" s="13"/>
      <c r="C9" s="13"/>
    </row>
    <row r="10" ht="12.75"/>
    <row r="11" spans="1:2" ht="12.75">
      <c r="A11" s="27" t="s">
        <v>172</v>
      </c>
      <c r="B11" s="62">
        <v>107465</v>
      </c>
    </row>
    <row r="12" spans="1:2" ht="12.75">
      <c r="A12" s="27"/>
      <c r="B12" s="41"/>
    </row>
    <row r="13" spans="1:2" ht="12.75">
      <c r="A13" s="27" t="s">
        <v>46</v>
      </c>
      <c r="B13" s="43"/>
    </row>
    <row r="14" spans="1:2" ht="12.75">
      <c r="A14" s="27" t="s">
        <v>40</v>
      </c>
      <c r="B14" s="62"/>
    </row>
    <row r="15" spans="1:2" ht="12.75">
      <c r="A15" s="27" t="s">
        <v>47</v>
      </c>
      <c r="B15" s="63"/>
    </row>
    <row r="16" spans="1:2" ht="13.5" thickBot="1">
      <c r="A16" s="27"/>
      <c r="B16" s="42"/>
    </row>
    <row r="17" spans="1:2" ht="13.5" thickBot="1">
      <c r="A17" s="28" t="s">
        <v>173</v>
      </c>
      <c r="B17" s="61">
        <f>SUM(B11+B14+B15)</f>
        <v>107465</v>
      </c>
    </row>
    <row r="18" spans="1:2" ht="12.75">
      <c r="A18" s="2"/>
      <c r="B18" s="15" t="s">
        <v>2</v>
      </c>
    </row>
    <row r="19" ht="12.75">
      <c r="A19" s="2"/>
    </row>
    <row r="20" ht="12.75">
      <c r="A20" s="2"/>
    </row>
    <row r="21" ht="12.75">
      <c r="A21" s="17"/>
    </row>
    <row r="22" ht="12.75">
      <c r="A22" s="17" t="s">
        <v>1</v>
      </c>
    </row>
    <row r="23" ht="12.75">
      <c r="A23" s="18"/>
    </row>
    <row r="24" ht="12.75">
      <c r="A24" s="18"/>
    </row>
    <row r="25" ht="12.75">
      <c r="A25" s="18"/>
    </row>
    <row r="26" ht="12.75">
      <c r="A26" s="18"/>
    </row>
    <row r="27" ht="12.75">
      <c r="A27" s="18"/>
    </row>
    <row r="28" ht="12.75">
      <c r="A28" s="18"/>
    </row>
    <row r="29" spans="1:2" ht="12.75">
      <c r="A29" s="18"/>
      <c r="B29" s="24"/>
    </row>
    <row r="30" spans="1:2" ht="12.75">
      <c r="A30" s="18"/>
      <c r="B30" s="24"/>
    </row>
    <row r="31" spans="1:3" ht="12.75">
      <c r="A31" s="18"/>
      <c r="B31" s="24"/>
      <c r="C31" s="15" t="s">
        <v>48</v>
      </c>
    </row>
    <row r="32" spans="1:3" ht="13.5" thickBot="1">
      <c r="A32" s="18" t="s">
        <v>31</v>
      </c>
      <c r="B32" s="15" t="s">
        <v>2</v>
      </c>
      <c r="C32" s="15" t="s">
        <v>2</v>
      </c>
    </row>
    <row r="33" spans="1:3" ht="26.25" thickBot="1">
      <c r="A33" s="21" t="s">
        <v>32</v>
      </c>
      <c r="B33" s="18" t="s">
        <v>49</v>
      </c>
      <c r="C33" s="23" t="s">
        <v>48</v>
      </c>
    </row>
    <row r="34" spans="1:3" ht="13.5" thickBot="1">
      <c r="A34" s="21" t="s">
        <v>33</v>
      </c>
      <c r="B34" s="18" t="s">
        <v>36</v>
      </c>
      <c r="C34" s="23" t="s">
        <v>2</v>
      </c>
    </row>
    <row r="35" spans="1:3" ht="26.25" thickBot="1">
      <c r="A35" s="21" t="s">
        <v>30</v>
      </c>
      <c r="B35" s="18" t="s">
        <v>37</v>
      </c>
      <c r="C35" s="23" t="s">
        <v>2</v>
      </c>
    </row>
    <row r="36" spans="2:3" ht="13.5" thickBot="1">
      <c r="B36" s="18" t="s">
        <v>38</v>
      </c>
      <c r="C36" s="23" t="s">
        <v>48</v>
      </c>
    </row>
    <row r="37" spans="2:3" ht="12.75">
      <c r="B37" s="18"/>
      <c r="C37" s="111"/>
    </row>
    <row r="38" spans="1:3" ht="12.75">
      <c r="A38" s="29" t="s">
        <v>174</v>
      </c>
      <c r="B38" s="30" t="s">
        <v>11</v>
      </c>
      <c r="C38" s="30" t="s">
        <v>13</v>
      </c>
    </row>
    <row r="39" spans="1:3" ht="12.75">
      <c r="A39" s="31" t="s">
        <v>17</v>
      </c>
      <c r="B39" s="30" t="s">
        <v>12</v>
      </c>
      <c r="C39" s="30" t="s">
        <v>14</v>
      </c>
    </row>
    <row r="40" spans="1:3" ht="25.5">
      <c r="A40" s="20" t="s">
        <v>175</v>
      </c>
      <c r="B40" s="113"/>
      <c r="C40" s="115"/>
    </row>
    <row r="41" spans="1:3" ht="25.5">
      <c r="A41" s="112" t="s">
        <v>176</v>
      </c>
      <c r="B41" s="114"/>
      <c r="C41" s="115"/>
    </row>
    <row r="42" spans="1:3" ht="12.75">
      <c r="A42" s="29" t="s">
        <v>35</v>
      </c>
      <c r="B42" s="30" t="s">
        <v>11</v>
      </c>
      <c r="C42" s="30" t="s">
        <v>13</v>
      </c>
    </row>
    <row r="43" spans="1:3" ht="12.75" customHeight="1">
      <c r="A43" s="31" t="s">
        <v>17</v>
      </c>
      <c r="B43" s="30" t="s">
        <v>12</v>
      </c>
      <c r="C43" s="30" t="s">
        <v>14</v>
      </c>
    </row>
    <row r="44" spans="1:3" ht="94.5" customHeight="1">
      <c r="A44" s="19" t="s">
        <v>177</v>
      </c>
      <c r="B44" s="71" t="s">
        <v>179</v>
      </c>
      <c r="C44" s="48">
        <v>51500</v>
      </c>
    </row>
    <row r="45" spans="1:3" ht="42" customHeight="1">
      <c r="A45" s="20" t="s">
        <v>15</v>
      </c>
      <c r="B45" s="72"/>
      <c r="C45" s="49"/>
    </row>
    <row r="46" spans="1:3" ht="68.25" customHeight="1">
      <c r="A46" s="20" t="s">
        <v>16</v>
      </c>
      <c r="B46" s="72" t="s">
        <v>180</v>
      </c>
      <c r="C46" s="49">
        <v>46628</v>
      </c>
    </row>
    <row r="47" spans="1:3" ht="25.5">
      <c r="A47" s="32" t="s">
        <v>34</v>
      </c>
      <c r="B47" s="30" t="s">
        <v>11</v>
      </c>
      <c r="C47" s="44" t="s">
        <v>13</v>
      </c>
    </row>
    <row r="48" spans="1:3" ht="27">
      <c r="A48" s="33" t="s">
        <v>41</v>
      </c>
      <c r="B48" s="30" t="s">
        <v>12</v>
      </c>
      <c r="C48" s="44" t="s">
        <v>14</v>
      </c>
    </row>
    <row r="49" spans="1:3" ht="12.75">
      <c r="A49" s="20" t="s">
        <v>21</v>
      </c>
      <c r="B49" s="73" t="s">
        <v>186</v>
      </c>
      <c r="C49" s="50"/>
    </row>
    <row r="50" spans="1:3" ht="25.5">
      <c r="A50" s="20" t="s">
        <v>20</v>
      </c>
      <c r="B50" s="74" t="s">
        <v>181</v>
      </c>
      <c r="C50" s="50"/>
    </row>
    <row r="51" spans="1:3" ht="12.75">
      <c r="A51" s="20" t="s">
        <v>19</v>
      </c>
      <c r="B51" s="74" t="s">
        <v>182</v>
      </c>
      <c r="C51" s="51"/>
    </row>
    <row r="52" spans="1:3" ht="25.5" customHeight="1">
      <c r="A52" s="20" t="s">
        <v>24</v>
      </c>
      <c r="B52" s="74" t="s">
        <v>183</v>
      </c>
      <c r="C52" s="51"/>
    </row>
    <row r="53" spans="1:3" ht="38.25">
      <c r="A53" s="20" t="s">
        <v>25</v>
      </c>
      <c r="B53" s="74"/>
      <c r="C53" s="51"/>
    </row>
    <row r="54" spans="1:3" ht="25.5">
      <c r="A54" s="20" t="s">
        <v>18</v>
      </c>
      <c r="B54" s="74" t="s">
        <v>187</v>
      </c>
      <c r="C54" s="51"/>
    </row>
    <row r="55" spans="1:3" ht="63.75">
      <c r="A55" s="20" t="s">
        <v>26</v>
      </c>
      <c r="B55" s="74"/>
      <c r="C55" s="51"/>
    </row>
    <row r="56" spans="1:3" ht="12.75">
      <c r="A56" s="20" t="s">
        <v>22</v>
      </c>
      <c r="B56" s="74" t="s">
        <v>186</v>
      </c>
      <c r="C56" s="51"/>
    </row>
    <row r="57" spans="1:3" ht="51">
      <c r="A57" s="20" t="s">
        <v>27</v>
      </c>
      <c r="B57" s="74" t="s">
        <v>188</v>
      </c>
      <c r="C57" s="51"/>
    </row>
    <row r="58" spans="1:3" ht="25.5">
      <c r="A58" s="25" t="s">
        <v>23</v>
      </c>
      <c r="B58" s="75"/>
      <c r="C58" s="52"/>
    </row>
    <row r="59" spans="1:3" ht="13.5" customHeight="1">
      <c r="A59" s="34" t="s">
        <v>39</v>
      </c>
      <c r="B59" s="30"/>
      <c r="C59" s="44"/>
    </row>
    <row r="60" spans="1:3" ht="12" customHeight="1">
      <c r="A60" s="35" t="s">
        <v>28</v>
      </c>
      <c r="B60" s="30"/>
      <c r="C60" s="45"/>
    </row>
    <row r="61" spans="1:3" ht="94.5" customHeight="1">
      <c r="A61" s="26" t="s">
        <v>29</v>
      </c>
      <c r="B61" s="57" t="s">
        <v>184</v>
      </c>
      <c r="C61" s="64">
        <v>6502</v>
      </c>
    </row>
    <row r="62" spans="1:3" ht="12.75">
      <c r="A62" s="36" t="s">
        <v>50</v>
      </c>
      <c r="B62" s="59"/>
      <c r="C62" s="60"/>
    </row>
    <row r="63" spans="1:3" ht="12.75">
      <c r="A63" s="37" t="s">
        <v>42</v>
      </c>
      <c r="B63" s="58"/>
      <c r="C63" s="65"/>
    </row>
    <row r="64" spans="1:3" ht="12.75">
      <c r="A64" s="37" t="s">
        <v>43</v>
      </c>
      <c r="B64" s="58"/>
      <c r="C64" s="65">
        <v>2835</v>
      </c>
    </row>
    <row r="65" spans="1:3" ht="12.75">
      <c r="A65" s="66" t="s">
        <v>44</v>
      </c>
      <c r="B65" s="76"/>
      <c r="C65" s="67"/>
    </row>
    <row r="66" spans="1:3" ht="13.5" thickBot="1">
      <c r="A66" s="68"/>
      <c r="B66" s="69" t="s">
        <v>3</v>
      </c>
      <c r="C66" s="70">
        <f>SUM(C44:C65)</f>
        <v>107465</v>
      </c>
    </row>
    <row r="67" spans="2:3" ht="13.5" thickBot="1">
      <c r="B67"/>
      <c r="C67" s="53"/>
    </row>
    <row r="68" spans="2:3" ht="13.5" thickBot="1">
      <c r="B68" s="16"/>
      <c r="C68" s="54">
        <f>B17</f>
        <v>107465</v>
      </c>
    </row>
    <row r="69" spans="2:3" ht="12.75">
      <c r="B69" s="16"/>
      <c r="C69" s="22"/>
    </row>
    <row r="70" spans="2:3" ht="12.75">
      <c r="B70" s="16"/>
      <c r="C70" s="22"/>
    </row>
    <row r="71" spans="2:3" ht="12.75">
      <c r="B71" s="16"/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</sheetData>
  <sheetProtection password="CF0E" sheet="1" objects="1" scenarios="1" selectLockedCells="1"/>
  <dataValidations count="2">
    <dataValidation type="list" showInputMessage="1" showErrorMessage="1" sqref="C33:C37">
      <formula1>$C$31:$C$32</formula1>
    </dataValidation>
    <dataValidation showInputMessage="1" showErrorMessage="1" sqref="C40"/>
  </dataValidations>
  <printOptions/>
  <pageMargins left="0.75" right="0.75" top="0.5" bottom="0.75" header="0.5" footer="0.5"/>
  <pageSetup horizontalDpi="600" verticalDpi="600" orientation="portrait" scale="98" r:id="rId4"/>
  <headerFooter alignWithMargins="0">
    <oddFooter>&amp;L&amp;D&amp;C&amp;P&amp;R&amp;F</oddFooter>
  </headerFooter>
  <rowBreaks count="1" manualBreakCount="1">
    <brk id="4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0:G26"/>
  <sheetViews>
    <sheetView showGridLines="0" showRowColHeaders="0" showZeros="0" workbookViewId="0" topLeftCell="A7">
      <selection activeCell="B11" sqref="B11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8515625" style="0" customWidth="1"/>
    <col min="4" max="4" width="8.8515625" style="0" customWidth="1"/>
    <col min="6" max="6" width="11.8515625" style="0" customWidth="1"/>
    <col min="7" max="7" width="14.421875" style="0" customWidth="1"/>
    <col min="8" max="8" width="6.421875" style="0" customWidth="1"/>
    <col min="9" max="9" width="24.00390625" style="0" hidden="1" customWidth="1"/>
    <col min="10" max="16384" width="0" style="0" hidden="1" customWidth="1"/>
  </cols>
  <sheetData>
    <row r="10" spans="1:7" ht="25.5">
      <c r="A10" s="5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7" t="s">
        <v>9</v>
      </c>
      <c r="G10" s="6" t="s">
        <v>10</v>
      </c>
    </row>
    <row r="11" spans="1:7" ht="12.75">
      <c r="A11" s="3">
        <v>1</v>
      </c>
      <c r="B11" s="8"/>
      <c r="C11" s="9"/>
      <c r="D11" s="4"/>
      <c r="E11" s="4"/>
      <c r="F11" s="46"/>
      <c r="G11" s="55">
        <f aca="true" t="shared" si="0" ref="G11:G24">SUM(E11*F11)</f>
        <v>0</v>
      </c>
    </row>
    <row r="12" spans="1:7" ht="12.75">
      <c r="A12" s="3">
        <v>2</v>
      </c>
      <c r="B12" s="8"/>
      <c r="C12" s="9"/>
      <c r="D12" s="4"/>
      <c r="E12" s="4"/>
      <c r="F12" s="46"/>
      <c r="G12" s="55">
        <f t="shared" si="0"/>
        <v>0</v>
      </c>
    </row>
    <row r="13" spans="1:7" ht="12.75">
      <c r="A13" s="3">
        <v>3</v>
      </c>
      <c r="B13" s="8"/>
      <c r="C13" s="9"/>
      <c r="D13" s="4"/>
      <c r="E13" s="4"/>
      <c r="F13" s="46"/>
      <c r="G13" s="55">
        <f t="shared" si="0"/>
        <v>0</v>
      </c>
    </row>
    <row r="14" spans="1:7" ht="12.75">
      <c r="A14" s="3">
        <v>4</v>
      </c>
      <c r="B14" s="8"/>
      <c r="C14" s="9"/>
      <c r="D14" s="4"/>
      <c r="E14" s="4"/>
      <c r="F14" s="46"/>
      <c r="G14" s="55">
        <f t="shared" si="0"/>
        <v>0</v>
      </c>
    </row>
    <row r="15" spans="1:7" ht="12.75">
      <c r="A15" s="3">
        <v>5</v>
      </c>
      <c r="B15" s="8"/>
      <c r="C15" s="9"/>
      <c r="D15" s="4"/>
      <c r="E15" s="4"/>
      <c r="F15" s="46"/>
      <c r="G15" s="55">
        <f t="shared" si="0"/>
        <v>0</v>
      </c>
    </row>
    <row r="16" spans="1:7" ht="12.75">
      <c r="A16" s="3">
        <v>6</v>
      </c>
      <c r="B16" s="8"/>
      <c r="C16" s="9"/>
      <c r="D16" s="4"/>
      <c r="E16" s="4"/>
      <c r="F16" s="46"/>
      <c r="G16" s="55">
        <f t="shared" si="0"/>
        <v>0</v>
      </c>
    </row>
    <row r="17" spans="1:7" ht="12.75">
      <c r="A17" s="3">
        <v>7</v>
      </c>
      <c r="B17" s="8"/>
      <c r="C17" s="9"/>
      <c r="D17" s="4"/>
      <c r="E17" s="4"/>
      <c r="F17" s="46"/>
      <c r="G17" s="55">
        <f t="shared" si="0"/>
        <v>0</v>
      </c>
    </row>
    <row r="18" spans="1:7" ht="12.75">
      <c r="A18" s="3">
        <v>8</v>
      </c>
      <c r="B18" s="8"/>
      <c r="C18" s="9"/>
      <c r="D18" s="4"/>
      <c r="E18" s="4"/>
      <c r="F18" s="46"/>
      <c r="G18" s="55">
        <f t="shared" si="0"/>
        <v>0</v>
      </c>
    </row>
    <row r="19" spans="1:7" ht="12.75">
      <c r="A19" s="3">
        <v>9</v>
      </c>
      <c r="B19" s="8"/>
      <c r="C19" s="9"/>
      <c r="D19" s="4"/>
      <c r="E19" s="4"/>
      <c r="F19" s="46"/>
      <c r="G19" s="55">
        <f t="shared" si="0"/>
        <v>0</v>
      </c>
    </row>
    <row r="20" spans="1:7" ht="12.75">
      <c r="A20" s="3">
        <v>10</v>
      </c>
      <c r="B20" s="8"/>
      <c r="C20" s="9"/>
      <c r="D20" s="4"/>
      <c r="E20" s="4"/>
      <c r="F20" s="46"/>
      <c r="G20" s="55">
        <f t="shared" si="0"/>
        <v>0</v>
      </c>
    </row>
    <row r="21" spans="1:7" ht="12.75">
      <c r="A21" s="3">
        <v>11</v>
      </c>
      <c r="B21" s="8"/>
      <c r="C21" s="9"/>
      <c r="D21" s="4"/>
      <c r="E21" s="4"/>
      <c r="F21" s="46"/>
      <c r="G21" s="55">
        <f t="shared" si="0"/>
        <v>0</v>
      </c>
    </row>
    <row r="22" spans="1:7" ht="12.75">
      <c r="A22" s="3">
        <v>12</v>
      </c>
      <c r="B22" s="8"/>
      <c r="C22" s="9"/>
      <c r="D22" s="4"/>
      <c r="E22" s="4"/>
      <c r="F22" s="46"/>
      <c r="G22" s="55">
        <f t="shared" si="0"/>
        <v>0</v>
      </c>
    </row>
    <row r="23" spans="1:7" ht="12.75">
      <c r="A23" s="3">
        <v>13</v>
      </c>
      <c r="B23" s="8"/>
      <c r="C23" s="9"/>
      <c r="D23" s="4"/>
      <c r="E23" s="4"/>
      <c r="F23" s="46"/>
      <c r="G23" s="55">
        <f t="shared" si="0"/>
        <v>0</v>
      </c>
    </row>
    <row r="24" spans="1:7" ht="12.75">
      <c r="A24" s="3">
        <v>14</v>
      </c>
      <c r="B24" s="10"/>
      <c r="C24" s="9"/>
      <c r="D24" s="4"/>
      <c r="E24" s="4"/>
      <c r="F24" s="46"/>
      <c r="G24" s="55">
        <f t="shared" si="0"/>
        <v>0</v>
      </c>
    </row>
    <row r="25" spans="1:7" ht="12.75">
      <c r="A25" s="3">
        <v>15</v>
      </c>
      <c r="B25" s="10"/>
      <c r="C25" s="9"/>
      <c r="D25" s="4"/>
      <c r="E25" s="4"/>
      <c r="F25" s="46"/>
      <c r="G25" s="55">
        <f>SUM(E25*F25)</f>
        <v>0</v>
      </c>
    </row>
    <row r="26" spans="2:7" ht="12.75">
      <c r="B26" s="11" t="s">
        <v>3</v>
      </c>
      <c r="C26" s="12"/>
      <c r="D26" s="12"/>
      <c r="E26" s="12"/>
      <c r="F26" s="12"/>
      <c r="G26" s="47">
        <f>SUM(G11:G25)</f>
        <v>0</v>
      </c>
    </row>
  </sheetData>
  <sheetProtection password="CF0E" sheet="1" objects="1" scenarios="1" selectLockedCells="1"/>
  <printOptions/>
  <pageMargins left="0.75" right="0.75" top="0.5" bottom="0.75" header="0.5" footer="0.5"/>
  <pageSetup horizontalDpi="600" verticalDpi="600" orientation="portrait" r:id="rId2"/>
  <headerFooter alignWithMargins="0">
    <oddFooter>&amp;L&amp;D&amp;C&amp;P&amp;R&amp;F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10:K274"/>
  <sheetViews>
    <sheetView showGridLines="0" showRowColHeaders="0" workbookViewId="0" topLeftCell="B110">
      <selection activeCell="H269" sqref="H269"/>
    </sheetView>
  </sheetViews>
  <sheetFormatPr defaultColWidth="9.140625" defaultRowHeight="12.75"/>
  <cols>
    <col min="1" max="1" width="1.28515625" style="0" customWidth="1"/>
    <col min="2" max="2" width="10.28125" style="0" bestFit="1" customWidth="1"/>
    <col min="3" max="3" width="7.7109375" style="0" bestFit="1" customWidth="1"/>
    <col min="4" max="4" width="7.8515625" style="0" customWidth="1"/>
    <col min="5" max="5" width="30.8515625" style="0" customWidth="1"/>
    <col min="6" max="6" width="17.28125" style="79" customWidth="1"/>
    <col min="7" max="7" width="33.00390625" style="80" customWidth="1"/>
    <col min="8" max="8" width="12.140625" style="116" customWidth="1"/>
    <col min="9" max="9" width="4.57421875" style="0" customWidth="1"/>
    <col min="10" max="10" width="32.421875" style="0" hidden="1" customWidth="1"/>
    <col min="11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5" ht="12.75">
      <c r="B10" s="38" t="s">
        <v>45</v>
      </c>
      <c r="D10" s="77" t="s">
        <v>185</v>
      </c>
      <c r="E10" s="78"/>
    </row>
    <row r="11" ht="12.75"/>
    <row r="12" spans="2:8" ht="12.75">
      <c r="B12" s="81" t="s">
        <v>51</v>
      </c>
      <c r="C12" s="81" t="s">
        <v>52</v>
      </c>
      <c r="D12" s="81" t="s">
        <v>53</v>
      </c>
      <c r="E12" s="81" t="s">
        <v>54</v>
      </c>
      <c r="F12" s="82" t="s">
        <v>55</v>
      </c>
      <c r="G12" s="83" t="s">
        <v>56</v>
      </c>
      <c r="H12" s="117" t="s">
        <v>3</v>
      </c>
    </row>
    <row r="13" spans="2:11" ht="12.75">
      <c r="B13" s="84"/>
      <c r="C13" s="84">
        <v>1000</v>
      </c>
      <c r="D13" s="84" t="s">
        <v>57</v>
      </c>
      <c r="E13" s="84"/>
      <c r="F13" s="85"/>
      <c r="G13" s="86"/>
      <c r="H13" s="118"/>
      <c r="J13" s="2"/>
      <c r="K13" s="2"/>
    </row>
    <row r="14" spans="2:11" ht="12.75">
      <c r="B14" s="81"/>
      <c r="C14" s="81"/>
      <c r="D14" s="81">
        <v>51000</v>
      </c>
      <c r="E14" s="81" t="s">
        <v>58</v>
      </c>
      <c r="F14" s="87"/>
      <c r="G14" s="88"/>
      <c r="H14" s="117"/>
      <c r="J14" s="2"/>
      <c r="K14" s="2"/>
    </row>
    <row r="15" spans="2:11" ht="12.75">
      <c r="B15" s="89">
        <v>24157</v>
      </c>
      <c r="C15" s="89">
        <v>1000</v>
      </c>
      <c r="D15" s="89" t="s">
        <v>59</v>
      </c>
      <c r="E15" s="89" t="s">
        <v>60</v>
      </c>
      <c r="F15" s="90" t="s">
        <v>61</v>
      </c>
      <c r="G15" s="92" t="s">
        <v>62</v>
      </c>
      <c r="H15" s="119"/>
      <c r="J15" s="39"/>
      <c r="K15" s="40"/>
    </row>
    <row r="16" spans="2:11" ht="12.75">
      <c r="B16" s="89">
        <v>24157</v>
      </c>
      <c r="C16" s="89">
        <v>1000</v>
      </c>
      <c r="D16" s="89" t="s">
        <v>59</v>
      </c>
      <c r="E16" s="89" t="s">
        <v>60</v>
      </c>
      <c r="F16" s="90" t="s">
        <v>63</v>
      </c>
      <c r="G16" s="92" t="s">
        <v>64</v>
      </c>
      <c r="H16" s="119"/>
      <c r="J16" s="2"/>
      <c r="K16" s="2"/>
    </row>
    <row r="17" spans="2:11" ht="12.75">
      <c r="B17" s="89">
        <v>24157</v>
      </c>
      <c r="C17" s="89">
        <v>1000</v>
      </c>
      <c r="D17" s="89" t="s">
        <v>59</v>
      </c>
      <c r="E17" s="89" t="s">
        <v>60</v>
      </c>
      <c r="F17" s="90" t="s">
        <v>65</v>
      </c>
      <c r="G17" s="92" t="s">
        <v>62</v>
      </c>
      <c r="H17" s="119"/>
      <c r="J17" s="2"/>
      <c r="K17" s="2"/>
    </row>
    <row r="18" spans="2:8" ht="12.75">
      <c r="B18" s="89">
        <v>24157</v>
      </c>
      <c r="C18" s="89">
        <v>1000</v>
      </c>
      <c r="D18" s="89" t="s">
        <v>59</v>
      </c>
      <c r="E18" s="89" t="s">
        <v>60</v>
      </c>
      <c r="F18" s="90" t="s">
        <v>66</v>
      </c>
      <c r="G18" s="92" t="s">
        <v>62</v>
      </c>
      <c r="H18" s="119"/>
    </row>
    <row r="19" spans="2:8" ht="12.75">
      <c r="B19" s="89"/>
      <c r="C19" s="89"/>
      <c r="D19" s="89"/>
      <c r="E19" s="89"/>
      <c r="F19" s="90"/>
      <c r="G19" s="92"/>
      <c r="H19" s="119"/>
    </row>
    <row r="20" spans="2:8" s="93" customFormat="1" ht="12.75">
      <c r="B20" s="89">
        <v>24157</v>
      </c>
      <c r="C20" s="89" t="s">
        <v>67</v>
      </c>
      <c r="D20" s="89" t="s">
        <v>68</v>
      </c>
      <c r="E20" s="89" t="s">
        <v>69</v>
      </c>
      <c r="F20" s="91" t="s">
        <v>70</v>
      </c>
      <c r="G20" s="92" t="s">
        <v>71</v>
      </c>
      <c r="H20" s="119"/>
    </row>
    <row r="21" spans="2:8" ht="12.75">
      <c r="B21" s="89"/>
      <c r="C21" s="89"/>
      <c r="D21" s="89"/>
      <c r="E21" s="89"/>
      <c r="F21" s="90"/>
      <c r="G21" s="92"/>
      <c r="H21" s="119"/>
    </row>
    <row r="22" spans="2:8" ht="12.75">
      <c r="B22" s="89">
        <v>24157</v>
      </c>
      <c r="C22" s="89" t="s">
        <v>67</v>
      </c>
      <c r="D22" s="89" t="s">
        <v>72</v>
      </c>
      <c r="E22" s="89" t="s">
        <v>73</v>
      </c>
      <c r="F22" s="90" t="s">
        <v>74</v>
      </c>
      <c r="G22" s="92" t="s">
        <v>75</v>
      </c>
      <c r="H22" s="119"/>
    </row>
    <row r="23" spans="2:8" ht="12.75">
      <c r="B23" s="89">
        <v>24157</v>
      </c>
      <c r="C23" s="89" t="s">
        <v>67</v>
      </c>
      <c r="D23" s="89" t="s">
        <v>72</v>
      </c>
      <c r="E23" s="89" t="s">
        <v>73</v>
      </c>
      <c r="F23" s="90" t="s">
        <v>63</v>
      </c>
      <c r="G23" s="92" t="s">
        <v>76</v>
      </c>
      <c r="H23" s="119"/>
    </row>
    <row r="24" spans="2:8" ht="12.75">
      <c r="B24" s="81"/>
      <c r="C24" s="81"/>
      <c r="D24" s="81">
        <v>52000</v>
      </c>
      <c r="E24" s="81" t="s">
        <v>77</v>
      </c>
      <c r="F24" s="87"/>
      <c r="G24" s="88"/>
      <c r="H24" s="120"/>
    </row>
    <row r="25" spans="2:8" ht="12.75">
      <c r="B25" s="94">
        <v>24157</v>
      </c>
      <c r="C25" s="94" t="s">
        <v>67</v>
      </c>
      <c r="D25" s="94" t="s">
        <v>78</v>
      </c>
      <c r="E25" s="94" t="s">
        <v>79</v>
      </c>
      <c r="F25" s="90" t="s">
        <v>74</v>
      </c>
      <c r="G25" s="92" t="s">
        <v>62</v>
      </c>
      <c r="H25" s="121"/>
    </row>
    <row r="26" spans="2:8" ht="12.75">
      <c r="B26" s="94">
        <v>24157</v>
      </c>
      <c r="C26" s="94" t="s">
        <v>67</v>
      </c>
      <c r="D26" s="94" t="s">
        <v>78</v>
      </c>
      <c r="E26" s="94" t="s">
        <v>79</v>
      </c>
      <c r="F26" s="90" t="s">
        <v>63</v>
      </c>
      <c r="G26" s="92" t="s">
        <v>64</v>
      </c>
      <c r="H26" s="121"/>
    </row>
    <row r="27" spans="2:8" ht="12.75">
      <c r="B27" s="94"/>
      <c r="C27" s="94"/>
      <c r="D27" s="94"/>
      <c r="E27" s="94"/>
      <c r="F27" s="90"/>
      <c r="G27" s="92"/>
      <c r="H27" s="121"/>
    </row>
    <row r="28" spans="2:8" ht="12.75">
      <c r="B28" s="94">
        <v>24157</v>
      </c>
      <c r="C28" s="94" t="s">
        <v>67</v>
      </c>
      <c r="D28" s="94" t="s">
        <v>80</v>
      </c>
      <c r="E28" s="94" t="s">
        <v>81</v>
      </c>
      <c r="F28" s="90" t="s">
        <v>74</v>
      </c>
      <c r="G28" s="92" t="s">
        <v>62</v>
      </c>
      <c r="H28" s="121"/>
    </row>
    <row r="29" spans="2:8" ht="12.75">
      <c r="B29" s="94">
        <v>24157</v>
      </c>
      <c r="C29" s="94" t="s">
        <v>67</v>
      </c>
      <c r="D29" s="94" t="s">
        <v>80</v>
      </c>
      <c r="E29" s="94" t="s">
        <v>81</v>
      </c>
      <c r="F29" s="90" t="s">
        <v>63</v>
      </c>
      <c r="G29" s="92" t="s">
        <v>64</v>
      </c>
      <c r="H29" s="121"/>
    </row>
    <row r="30" spans="2:8" ht="12.75">
      <c r="B30" s="94"/>
      <c r="C30" s="94"/>
      <c r="D30" s="94"/>
      <c r="E30" s="94"/>
      <c r="F30" s="90"/>
      <c r="G30" s="92"/>
      <c r="H30" s="121"/>
    </row>
    <row r="31" spans="2:8" ht="12.75">
      <c r="B31" s="94">
        <v>24157</v>
      </c>
      <c r="C31" s="94" t="s">
        <v>67</v>
      </c>
      <c r="D31" s="94" t="s">
        <v>82</v>
      </c>
      <c r="E31" s="94" t="s">
        <v>83</v>
      </c>
      <c r="F31" s="90" t="s">
        <v>74</v>
      </c>
      <c r="G31" s="92" t="s">
        <v>62</v>
      </c>
      <c r="H31" s="121"/>
    </row>
    <row r="32" spans="2:8" ht="12.75">
      <c r="B32" s="94">
        <v>24157</v>
      </c>
      <c r="C32" s="94" t="s">
        <v>67</v>
      </c>
      <c r="D32" s="94" t="s">
        <v>82</v>
      </c>
      <c r="E32" s="94" t="s">
        <v>83</v>
      </c>
      <c r="F32" s="90" t="s">
        <v>63</v>
      </c>
      <c r="G32" s="92" t="s">
        <v>64</v>
      </c>
      <c r="H32" s="121"/>
    </row>
    <row r="33" spans="2:8" ht="12.75">
      <c r="B33" s="94"/>
      <c r="C33" s="94"/>
      <c r="D33" s="94"/>
      <c r="E33" s="94"/>
      <c r="F33" s="90"/>
      <c r="G33" s="95"/>
      <c r="H33" s="121"/>
    </row>
    <row r="34" spans="2:8" ht="12.75">
      <c r="B34" s="94">
        <v>24157</v>
      </c>
      <c r="C34" s="94" t="s">
        <v>67</v>
      </c>
      <c r="D34" s="94" t="s">
        <v>84</v>
      </c>
      <c r="E34" s="94" t="s">
        <v>85</v>
      </c>
      <c r="F34" s="90" t="s">
        <v>74</v>
      </c>
      <c r="G34" s="92" t="s">
        <v>62</v>
      </c>
      <c r="H34" s="121"/>
    </row>
    <row r="35" spans="2:8" ht="12.75">
      <c r="B35" s="94">
        <v>24157</v>
      </c>
      <c r="C35" s="94" t="s">
        <v>67</v>
      </c>
      <c r="D35" s="94" t="s">
        <v>84</v>
      </c>
      <c r="E35" s="94" t="s">
        <v>85</v>
      </c>
      <c r="F35" s="90" t="s">
        <v>63</v>
      </c>
      <c r="G35" s="92" t="s">
        <v>64</v>
      </c>
      <c r="H35" s="121"/>
    </row>
    <row r="36" spans="2:8" ht="12.75">
      <c r="B36" s="94"/>
      <c r="C36" s="94"/>
      <c r="D36" s="94"/>
      <c r="E36" s="94"/>
      <c r="F36" s="90"/>
      <c r="G36" s="95"/>
      <c r="H36" s="121"/>
    </row>
    <row r="37" spans="2:8" ht="12.75">
      <c r="B37" s="94">
        <v>24157</v>
      </c>
      <c r="C37" s="94" t="s">
        <v>67</v>
      </c>
      <c r="D37" s="94" t="s">
        <v>86</v>
      </c>
      <c r="E37" s="94" t="s">
        <v>87</v>
      </c>
      <c r="F37" s="90" t="s">
        <v>74</v>
      </c>
      <c r="G37" s="95" t="s">
        <v>88</v>
      </c>
      <c r="H37" s="121"/>
    </row>
    <row r="38" spans="2:8" ht="12.75">
      <c r="B38" s="94">
        <v>24157</v>
      </c>
      <c r="C38" s="94" t="s">
        <v>67</v>
      </c>
      <c r="D38" s="94" t="s">
        <v>86</v>
      </c>
      <c r="E38" s="94" t="s">
        <v>87</v>
      </c>
      <c r="F38" s="90" t="s">
        <v>63</v>
      </c>
      <c r="G38" s="95" t="s">
        <v>89</v>
      </c>
      <c r="H38" s="121"/>
    </row>
    <row r="39" spans="2:8" ht="12.75">
      <c r="B39" s="94"/>
      <c r="C39" s="94"/>
      <c r="D39" s="94"/>
      <c r="E39" s="94"/>
      <c r="F39" s="90"/>
      <c r="G39" s="95"/>
      <c r="H39" s="121"/>
    </row>
    <row r="40" spans="2:8" ht="12.75">
      <c r="B40" s="94">
        <v>24157</v>
      </c>
      <c r="C40" s="94" t="s">
        <v>67</v>
      </c>
      <c r="D40" s="94" t="s">
        <v>90</v>
      </c>
      <c r="E40" s="94" t="s">
        <v>91</v>
      </c>
      <c r="F40" s="90" t="s">
        <v>74</v>
      </c>
      <c r="G40" s="95" t="s">
        <v>88</v>
      </c>
      <c r="H40" s="121"/>
    </row>
    <row r="41" spans="2:8" ht="12.75">
      <c r="B41" s="94">
        <v>24157</v>
      </c>
      <c r="C41" s="94" t="s">
        <v>67</v>
      </c>
      <c r="D41" s="94" t="s">
        <v>90</v>
      </c>
      <c r="E41" s="94" t="s">
        <v>91</v>
      </c>
      <c r="F41" s="90" t="s">
        <v>63</v>
      </c>
      <c r="G41" s="95" t="s">
        <v>89</v>
      </c>
      <c r="H41" s="121"/>
    </row>
    <row r="42" spans="2:8" ht="12.75">
      <c r="B42" s="94"/>
      <c r="C42" s="94"/>
      <c r="D42" s="94"/>
      <c r="E42" s="94"/>
      <c r="F42" s="90"/>
      <c r="G42" s="95"/>
      <c r="H42" s="121"/>
    </row>
    <row r="43" spans="2:8" ht="12.75">
      <c r="B43" s="94">
        <v>24157</v>
      </c>
      <c r="C43" s="94" t="s">
        <v>67</v>
      </c>
      <c r="D43" s="94" t="s">
        <v>92</v>
      </c>
      <c r="E43" s="94" t="s">
        <v>93</v>
      </c>
      <c r="F43" s="90" t="s">
        <v>74</v>
      </c>
      <c r="G43" s="95" t="s">
        <v>88</v>
      </c>
      <c r="H43" s="121"/>
    </row>
    <row r="44" spans="2:8" ht="12.75">
      <c r="B44" s="94">
        <v>24157</v>
      </c>
      <c r="C44" s="94" t="s">
        <v>67</v>
      </c>
      <c r="D44" s="94" t="s">
        <v>92</v>
      </c>
      <c r="E44" s="94" t="s">
        <v>93</v>
      </c>
      <c r="F44" s="90" t="s">
        <v>63</v>
      </c>
      <c r="G44" s="95" t="s">
        <v>89</v>
      </c>
      <c r="H44" s="121"/>
    </row>
    <row r="45" spans="2:8" ht="12.75">
      <c r="B45" s="94"/>
      <c r="C45" s="94"/>
      <c r="D45" s="94"/>
      <c r="E45" s="94"/>
      <c r="F45" s="90"/>
      <c r="G45" s="95"/>
      <c r="H45" s="121"/>
    </row>
    <row r="46" spans="2:8" ht="12.75">
      <c r="B46" s="94">
        <v>24157</v>
      </c>
      <c r="C46" s="94" t="s">
        <v>67</v>
      </c>
      <c r="D46" s="94">
        <v>52314</v>
      </c>
      <c r="E46" s="94" t="s">
        <v>94</v>
      </c>
      <c r="F46" s="90" t="s">
        <v>74</v>
      </c>
      <c r="G46" s="95" t="s">
        <v>88</v>
      </c>
      <c r="H46" s="121"/>
    </row>
    <row r="47" spans="2:8" ht="12.75">
      <c r="B47" s="94">
        <v>24157</v>
      </c>
      <c r="C47" s="94" t="s">
        <v>67</v>
      </c>
      <c r="D47" s="94">
        <v>52314</v>
      </c>
      <c r="E47" s="94" t="s">
        <v>94</v>
      </c>
      <c r="F47" s="90" t="s">
        <v>63</v>
      </c>
      <c r="G47" s="95" t="s">
        <v>89</v>
      </c>
      <c r="H47" s="121"/>
    </row>
    <row r="48" spans="2:8" ht="12.75">
      <c r="B48" s="94"/>
      <c r="C48" s="94"/>
      <c r="D48" s="94"/>
      <c r="E48" s="94"/>
      <c r="F48" s="90"/>
      <c r="G48" s="95"/>
      <c r="H48" s="121"/>
    </row>
    <row r="49" spans="2:8" ht="12.75">
      <c r="B49" s="94">
        <v>24157</v>
      </c>
      <c r="C49" s="94" t="s">
        <v>67</v>
      </c>
      <c r="D49" s="94" t="s">
        <v>95</v>
      </c>
      <c r="E49" s="94" t="s">
        <v>96</v>
      </c>
      <c r="F49" s="90" t="s">
        <v>74</v>
      </c>
      <c r="G49" s="95" t="s">
        <v>88</v>
      </c>
      <c r="H49" s="121"/>
    </row>
    <row r="50" spans="2:8" ht="12.75">
      <c r="B50" s="94">
        <v>24157</v>
      </c>
      <c r="C50" s="94" t="s">
        <v>67</v>
      </c>
      <c r="D50" s="94" t="s">
        <v>95</v>
      </c>
      <c r="E50" s="94" t="s">
        <v>96</v>
      </c>
      <c r="F50" s="90" t="s">
        <v>63</v>
      </c>
      <c r="G50" s="95" t="s">
        <v>89</v>
      </c>
      <c r="H50" s="121"/>
    </row>
    <row r="51" spans="2:8" ht="12.75">
      <c r="B51" s="94"/>
      <c r="C51" s="94"/>
      <c r="D51" s="94"/>
      <c r="E51" s="94"/>
      <c r="F51" s="90"/>
      <c r="G51" s="95"/>
      <c r="H51" s="121"/>
    </row>
    <row r="52" spans="2:8" ht="12.75">
      <c r="B52" s="94">
        <v>24157</v>
      </c>
      <c r="C52" s="94" t="s">
        <v>67</v>
      </c>
      <c r="D52" s="94" t="s">
        <v>97</v>
      </c>
      <c r="E52" s="94" t="s">
        <v>98</v>
      </c>
      <c r="F52" s="90" t="s">
        <v>74</v>
      </c>
      <c r="G52" s="95" t="s">
        <v>88</v>
      </c>
      <c r="H52" s="121"/>
    </row>
    <row r="53" spans="2:8" ht="12.75">
      <c r="B53" s="94">
        <v>24157</v>
      </c>
      <c r="C53" s="94" t="s">
        <v>67</v>
      </c>
      <c r="D53" s="94" t="s">
        <v>97</v>
      </c>
      <c r="E53" s="94" t="s">
        <v>98</v>
      </c>
      <c r="F53" s="90" t="s">
        <v>63</v>
      </c>
      <c r="G53" s="95" t="s">
        <v>89</v>
      </c>
      <c r="H53" s="121"/>
    </row>
    <row r="54" spans="2:8" s="93" customFormat="1" ht="12.75">
      <c r="B54" s="94"/>
      <c r="C54" s="94"/>
      <c r="D54" s="94"/>
      <c r="E54" s="94"/>
      <c r="F54" s="91"/>
      <c r="G54" s="95"/>
      <c r="H54" s="121"/>
    </row>
    <row r="55" spans="2:8" s="93" customFormat="1" ht="12.75">
      <c r="B55" s="94">
        <v>24157</v>
      </c>
      <c r="C55" s="94" t="s">
        <v>67</v>
      </c>
      <c r="D55" s="94" t="s">
        <v>99</v>
      </c>
      <c r="E55" s="94" t="s">
        <v>100</v>
      </c>
      <c r="F55" s="91" t="s">
        <v>74</v>
      </c>
      <c r="G55" s="95" t="s">
        <v>88</v>
      </c>
      <c r="H55" s="121"/>
    </row>
    <row r="56" spans="2:8" s="93" customFormat="1" ht="12.75">
      <c r="B56" s="94">
        <v>24157</v>
      </c>
      <c r="C56" s="94" t="s">
        <v>67</v>
      </c>
      <c r="D56" s="94" t="s">
        <v>99</v>
      </c>
      <c r="E56" s="94" t="s">
        <v>100</v>
      </c>
      <c r="F56" s="91" t="s">
        <v>63</v>
      </c>
      <c r="G56" s="95" t="s">
        <v>89</v>
      </c>
      <c r="H56" s="121"/>
    </row>
    <row r="57" spans="2:8" s="93" customFormat="1" ht="12.75">
      <c r="B57" s="94"/>
      <c r="C57" s="94"/>
      <c r="D57" s="94"/>
      <c r="E57" s="94"/>
      <c r="F57" s="91"/>
      <c r="G57" s="95"/>
      <c r="H57" s="121"/>
    </row>
    <row r="58" spans="2:8" s="93" customFormat="1" ht="12.75">
      <c r="B58" s="94">
        <v>24157</v>
      </c>
      <c r="C58" s="94" t="s">
        <v>67</v>
      </c>
      <c r="D58" s="94" t="s">
        <v>101</v>
      </c>
      <c r="E58" s="94" t="s">
        <v>102</v>
      </c>
      <c r="F58" s="91" t="s">
        <v>74</v>
      </c>
      <c r="G58" s="95" t="s">
        <v>103</v>
      </c>
      <c r="H58" s="121"/>
    </row>
    <row r="59" spans="2:8" s="93" customFormat="1" ht="12.75">
      <c r="B59" s="94">
        <v>24157</v>
      </c>
      <c r="C59" s="94" t="s">
        <v>67</v>
      </c>
      <c r="D59" s="94" t="s">
        <v>101</v>
      </c>
      <c r="E59" s="94" t="s">
        <v>102</v>
      </c>
      <c r="F59" s="91" t="s">
        <v>63</v>
      </c>
      <c r="G59" s="95" t="s">
        <v>104</v>
      </c>
      <c r="H59" s="121"/>
    </row>
    <row r="60" spans="2:8" s="93" customFormat="1" ht="12.75">
      <c r="B60" s="94"/>
      <c r="C60" s="94"/>
      <c r="D60" s="94"/>
      <c r="E60" s="94"/>
      <c r="F60" s="91"/>
      <c r="G60" s="95"/>
      <c r="H60" s="121"/>
    </row>
    <row r="61" spans="2:8" s="93" customFormat="1" ht="12.75">
      <c r="B61" s="94">
        <v>24157</v>
      </c>
      <c r="C61" s="94" t="s">
        <v>67</v>
      </c>
      <c r="D61" s="94" t="s">
        <v>105</v>
      </c>
      <c r="E61" s="94" t="s">
        <v>106</v>
      </c>
      <c r="F61" s="91" t="s">
        <v>74</v>
      </c>
      <c r="G61" s="95" t="s">
        <v>103</v>
      </c>
      <c r="H61" s="121"/>
    </row>
    <row r="62" spans="2:8" s="93" customFormat="1" ht="12.75">
      <c r="B62" s="94">
        <v>24157</v>
      </c>
      <c r="C62" s="94" t="s">
        <v>67</v>
      </c>
      <c r="D62" s="94" t="s">
        <v>105</v>
      </c>
      <c r="E62" s="94" t="s">
        <v>106</v>
      </c>
      <c r="F62" s="91" t="s">
        <v>63</v>
      </c>
      <c r="G62" s="95" t="s">
        <v>104</v>
      </c>
      <c r="H62" s="121"/>
    </row>
    <row r="63" spans="2:8" s="93" customFormat="1" ht="12.75">
      <c r="B63" s="94"/>
      <c r="C63" s="94"/>
      <c r="D63" s="94"/>
      <c r="E63" s="94"/>
      <c r="F63" s="91"/>
      <c r="G63" s="95"/>
      <c r="H63" s="121"/>
    </row>
    <row r="64" spans="2:8" s="93" customFormat="1" ht="12.75">
      <c r="B64" s="94">
        <v>24157</v>
      </c>
      <c r="C64" s="94" t="s">
        <v>67</v>
      </c>
      <c r="D64" s="94" t="s">
        <v>107</v>
      </c>
      <c r="E64" s="94" t="s">
        <v>108</v>
      </c>
      <c r="F64" s="91" t="s">
        <v>74</v>
      </c>
      <c r="G64" s="95" t="s">
        <v>103</v>
      </c>
      <c r="H64" s="121"/>
    </row>
    <row r="65" spans="2:8" s="93" customFormat="1" ht="12.75">
      <c r="B65" s="94">
        <v>24157</v>
      </c>
      <c r="C65" s="94" t="s">
        <v>67</v>
      </c>
      <c r="D65" s="94" t="s">
        <v>107</v>
      </c>
      <c r="E65" s="94" t="s">
        <v>108</v>
      </c>
      <c r="F65" s="91" t="s">
        <v>63</v>
      </c>
      <c r="G65" s="95" t="s">
        <v>104</v>
      </c>
      <c r="H65" s="121"/>
    </row>
    <row r="66" spans="2:8" s="93" customFormat="1" ht="12.75">
      <c r="B66" s="94"/>
      <c r="C66" s="94"/>
      <c r="D66" s="94"/>
      <c r="E66" s="94"/>
      <c r="F66" s="91"/>
      <c r="G66" s="95"/>
      <c r="H66" s="121"/>
    </row>
    <row r="67" spans="2:8" s="93" customFormat="1" ht="12.75">
      <c r="B67" s="94">
        <v>24157</v>
      </c>
      <c r="C67" s="94" t="s">
        <v>67</v>
      </c>
      <c r="D67" s="94" t="s">
        <v>109</v>
      </c>
      <c r="E67" s="94" t="s">
        <v>110</v>
      </c>
      <c r="F67" s="91" t="s">
        <v>74</v>
      </c>
      <c r="G67" s="95" t="s">
        <v>88</v>
      </c>
      <c r="H67" s="121"/>
    </row>
    <row r="68" spans="2:8" s="93" customFormat="1" ht="12.75">
      <c r="B68" s="94">
        <v>24157</v>
      </c>
      <c r="C68" s="94" t="s">
        <v>67</v>
      </c>
      <c r="D68" s="94" t="s">
        <v>109</v>
      </c>
      <c r="E68" s="94" t="s">
        <v>110</v>
      </c>
      <c r="F68" s="91" t="s">
        <v>63</v>
      </c>
      <c r="G68" s="95" t="s">
        <v>89</v>
      </c>
      <c r="H68" s="121"/>
    </row>
    <row r="69" spans="2:8" s="93" customFormat="1" ht="12.75">
      <c r="B69" s="94"/>
      <c r="C69" s="94"/>
      <c r="D69" s="94"/>
      <c r="E69" s="94"/>
      <c r="F69" s="91"/>
      <c r="G69" s="95"/>
      <c r="H69" s="121"/>
    </row>
    <row r="70" spans="2:8" s="93" customFormat="1" ht="12.75">
      <c r="B70" s="94">
        <v>24157</v>
      </c>
      <c r="C70" s="94" t="s">
        <v>67</v>
      </c>
      <c r="D70" s="94" t="s">
        <v>111</v>
      </c>
      <c r="E70" s="94" t="s">
        <v>112</v>
      </c>
      <c r="F70" s="91" t="s">
        <v>74</v>
      </c>
      <c r="G70" s="95" t="s">
        <v>88</v>
      </c>
      <c r="H70" s="121"/>
    </row>
    <row r="71" spans="2:8" s="93" customFormat="1" ht="12.75">
      <c r="B71" s="94">
        <v>24157</v>
      </c>
      <c r="C71" s="94" t="s">
        <v>67</v>
      </c>
      <c r="D71" s="94" t="s">
        <v>111</v>
      </c>
      <c r="E71" s="94" t="s">
        <v>112</v>
      </c>
      <c r="F71" s="91" t="s">
        <v>63</v>
      </c>
      <c r="G71" s="95" t="s">
        <v>89</v>
      </c>
      <c r="H71" s="121"/>
    </row>
    <row r="72" spans="2:8" s="93" customFormat="1" ht="12.75">
      <c r="B72" s="94"/>
      <c r="C72" s="94"/>
      <c r="D72" s="94"/>
      <c r="E72" s="94"/>
      <c r="F72" s="91"/>
      <c r="G72" s="95"/>
      <c r="H72" s="121"/>
    </row>
    <row r="73" spans="2:8" s="93" customFormat="1" ht="12.75">
      <c r="B73" s="94">
        <v>24157</v>
      </c>
      <c r="C73" s="94" t="s">
        <v>67</v>
      </c>
      <c r="D73" s="94" t="s">
        <v>113</v>
      </c>
      <c r="E73" s="94" t="s">
        <v>114</v>
      </c>
      <c r="F73" s="91" t="s">
        <v>74</v>
      </c>
      <c r="G73" s="95" t="s">
        <v>103</v>
      </c>
      <c r="H73" s="121"/>
    </row>
    <row r="74" spans="2:8" s="93" customFormat="1" ht="12.75">
      <c r="B74" s="94">
        <v>24157</v>
      </c>
      <c r="C74" s="94" t="s">
        <v>67</v>
      </c>
      <c r="D74" s="94" t="s">
        <v>113</v>
      </c>
      <c r="E74" s="94" t="s">
        <v>114</v>
      </c>
      <c r="F74" s="91" t="s">
        <v>63</v>
      </c>
      <c r="G74" s="95" t="s">
        <v>104</v>
      </c>
      <c r="H74" s="121"/>
    </row>
    <row r="75" spans="2:8" s="93" customFormat="1" ht="12.75">
      <c r="B75" s="94"/>
      <c r="C75" s="94"/>
      <c r="D75" s="94"/>
      <c r="E75" s="94"/>
      <c r="F75" s="91"/>
      <c r="G75" s="95"/>
      <c r="H75" s="121"/>
    </row>
    <row r="76" spans="2:8" s="93" customFormat="1" ht="12.75">
      <c r="B76" s="94">
        <v>24157</v>
      </c>
      <c r="C76" s="94" t="s">
        <v>67</v>
      </c>
      <c r="D76" s="94" t="s">
        <v>115</v>
      </c>
      <c r="E76" s="94" t="s">
        <v>116</v>
      </c>
      <c r="F76" s="91" t="s">
        <v>74</v>
      </c>
      <c r="G76" s="95" t="s">
        <v>88</v>
      </c>
      <c r="H76" s="121"/>
    </row>
    <row r="77" spans="2:8" s="93" customFormat="1" ht="12.75">
      <c r="B77" s="94">
        <v>24157</v>
      </c>
      <c r="C77" s="94" t="s">
        <v>67</v>
      </c>
      <c r="D77" s="94" t="s">
        <v>115</v>
      </c>
      <c r="E77" s="94" t="s">
        <v>116</v>
      </c>
      <c r="F77" s="91" t="s">
        <v>63</v>
      </c>
      <c r="G77" s="95" t="s">
        <v>89</v>
      </c>
      <c r="H77" s="121"/>
    </row>
    <row r="78" spans="2:8" ht="12.75">
      <c r="B78" s="81"/>
      <c r="C78" s="81"/>
      <c r="D78" s="81">
        <v>53000</v>
      </c>
      <c r="E78" s="81" t="s">
        <v>117</v>
      </c>
      <c r="F78" s="87"/>
      <c r="G78" s="88"/>
      <c r="H78" s="120"/>
    </row>
    <row r="79" spans="2:8" ht="21">
      <c r="B79" s="96">
        <v>24157</v>
      </c>
      <c r="C79" s="96">
        <v>1000</v>
      </c>
      <c r="D79" s="96">
        <v>53711</v>
      </c>
      <c r="E79" s="96" t="s">
        <v>118</v>
      </c>
      <c r="F79" s="90" t="s">
        <v>119</v>
      </c>
      <c r="G79" s="92" t="s">
        <v>120</v>
      </c>
      <c r="H79" s="119"/>
    </row>
    <row r="80" spans="2:8" ht="12.75">
      <c r="B80" s="81"/>
      <c r="C80" s="81"/>
      <c r="D80" s="81">
        <v>54000</v>
      </c>
      <c r="E80" s="81" t="s">
        <v>121</v>
      </c>
      <c r="F80" s="87"/>
      <c r="G80" s="88"/>
      <c r="H80" s="120"/>
    </row>
    <row r="81" spans="2:8" ht="25.5">
      <c r="B81" s="96">
        <v>24157</v>
      </c>
      <c r="C81" s="96">
        <v>1000</v>
      </c>
      <c r="D81" s="96">
        <v>54311</v>
      </c>
      <c r="E81" s="97" t="s">
        <v>122</v>
      </c>
      <c r="F81" s="90" t="s">
        <v>119</v>
      </c>
      <c r="G81" s="92" t="s">
        <v>120</v>
      </c>
      <c r="H81" s="119"/>
    </row>
    <row r="82" spans="2:8" ht="21">
      <c r="B82" s="98">
        <v>24157</v>
      </c>
      <c r="C82" s="98">
        <v>1000</v>
      </c>
      <c r="D82" s="98">
        <v>54610</v>
      </c>
      <c r="E82" s="98" t="s">
        <v>123</v>
      </c>
      <c r="F82" s="90" t="s">
        <v>119</v>
      </c>
      <c r="G82" s="99" t="s">
        <v>120</v>
      </c>
      <c r="H82" s="119"/>
    </row>
    <row r="83" spans="2:8" ht="21">
      <c r="B83" s="98">
        <v>24157</v>
      </c>
      <c r="C83" s="98">
        <v>1000</v>
      </c>
      <c r="D83" s="98">
        <v>54620</v>
      </c>
      <c r="E83" s="98" t="s">
        <v>124</v>
      </c>
      <c r="F83" s="90" t="s">
        <v>119</v>
      </c>
      <c r="G83" s="99" t="s">
        <v>120</v>
      </c>
      <c r="H83" s="119"/>
    </row>
    <row r="84" spans="2:8" ht="21">
      <c r="B84" s="98">
        <v>24157</v>
      </c>
      <c r="C84" s="98">
        <v>1000</v>
      </c>
      <c r="D84" s="98">
        <v>54630</v>
      </c>
      <c r="E84" s="98" t="s">
        <v>125</v>
      </c>
      <c r="F84" s="90" t="s">
        <v>119</v>
      </c>
      <c r="G84" s="99" t="s">
        <v>120</v>
      </c>
      <c r="H84" s="119"/>
    </row>
    <row r="85" spans="2:8" ht="12.75">
      <c r="B85" s="81"/>
      <c r="C85" s="81"/>
      <c r="D85" s="81">
        <v>55000</v>
      </c>
      <c r="E85" s="81" t="s">
        <v>126</v>
      </c>
      <c r="F85" s="87"/>
      <c r="G85" s="88"/>
      <c r="H85" s="120"/>
    </row>
    <row r="86" spans="2:8" ht="21">
      <c r="B86" s="96">
        <v>24157</v>
      </c>
      <c r="C86" s="96">
        <v>1000</v>
      </c>
      <c r="D86" s="96">
        <v>55813</v>
      </c>
      <c r="E86" s="96" t="s">
        <v>127</v>
      </c>
      <c r="F86" s="90" t="s">
        <v>119</v>
      </c>
      <c r="G86" s="92" t="s">
        <v>120</v>
      </c>
      <c r="H86" s="119"/>
    </row>
    <row r="87" spans="2:8" ht="21">
      <c r="B87" s="89">
        <v>24157</v>
      </c>
      <c r="C87" s="89">
        <v>1000</v>
      </c>
      <c r="D87" s="89">
        <v>55813</v>
      </c>
      <c r="E87" s="89" t="s">
        <v>127</v>
      </c>
      <c r="F87" s="90" t="s">
        <v>128</v>
      </c>
      <c r="G87" s="92" t="s">
        <v>120</v>
      </c>
      <c r="H87" s="119"/>
    </row>
    <row r="88" spans="2:8" ht="21">
      <c r="B88" s="96">
        <v>24157</v>
      </c>
      <c r="C88" s="96">
        <v>1000</v>
      </c>
      <c r="D88" s="96">
        <v>55814</v>
      </c>
      <c r="E88" s="96" t="s">
        <v>129</v>
      </c>
      <c r="F88" s="90" t="s">
        <v>119</v>
      </c>
      <c r="G88" s="92" t="s">
        <v>120</v>
      </c>
      <c r="H88" s="119"/>
    </row>
    <row r="89" spans="2:8" ht="21">
      <c r="B89" s="89">
        <v>24157</v>
      </c>
      <c r="C89" s="89">
        <v>1000</v>
      </c>
      <c r="D89" s="89" t="s">
        <v>130</v>
      </c>
      <c r="E89" s="89" t="s">
        <v>129</v>
      </c>
      <c r="F89" s="90" t="s">
        <v>128</v>
      </c>
      <c r="G89" s="92" t="s">
        <v>120</v>
      </c>
      <c r="H89" s="119"/>
    </row>
    <row r="90" spans="2:8" ht="21">
      <c r="B90" s="96">
        <v>24157</v>
      </c>
      <c r="C90" s="96">
        <v>1000</v>
      </c>
      <c r="D90" s="96">
        <v>55817</v>
      </c>
      <c r="E90" s="96" t="s">
        <v>131</v>
      </c>
      <c r="F90" s="90" t="s">
        <v>119</v>
      </c>
      <c r="G90" s="92" t="s">
        <v>120</v>
      </c>
      <c r="H90" s="119"/>
    </row>
    <row r="91" spans="2:8" ht="21">
      <c r="B91" s="89">
        <v>24157</v>
      </c>
      <c r="C91" s="89">
        <v>1000</v>
      </c>
      <c r="D91" s="89">
        <v>55817</v>
      </c>
      <c r="E91" s="89" t="s">
        <v>131</v>
      </c>
      <c r="F91" s="90" t="s">
        <v>128</v>
      </c>
      <c r="G91" s="92" t="s">
        <v>120</v>
      </c>
      <c r="H91" s="119"/>
    </row>
    <row r="92" spans="2:8" ht="21">
      <c r="B92" s="96">
        <v>24157</v>
      </c>
      <c r="C92" s="96">
        <v>1000</v>
      </c>
      <c r="D92" s="96">
        <v>55819</v>
      </c>
      <c r="E92" s="96" t="s">
        <v>132</v>
      </c>
      <c r="F92" s="90" t="s">
        <v>119</v>
      </c>
      <c r="G92" s="92" t="s">
        <v>120</v>
      </c>
      <c r="H92" s="119"/>
    </row>
    <row r="93" spans="2:8" ht="12.75">
      <c r="B93" s="89">
        <v>24157</v>
      </c>
      <c r="C93" s="89" t="s">
        <v>67</v>
      </c>
      <c r="D93" s="89" t="s">
        <v>133</v>
      </c>
      <c r="E93" s="89" t="s">
        <v>132</v>
      </c>
      <c r="F93" s="90" t="s">
        <v>120</v>
      </c>
      <c r="G93" s="92" t="s">
        <v>120</v>
      </c>
      <c r="H93" s="119"/>
    </row>
    <row r="94" spans="2:8" ht="21">
      <c r="B94" s="96">
        <v>24157</v>
      </c>
      <c r="C94" s="96">
        <v>1000</v>
      </c>
      <c r="D94" s="96">
        <v>55820</v>
      </c>
      <c r="E94" s="96" t="s">
        <v>134</v>
      </c>
      <c r="F94" s="90" t="s">
        <v>119</v>
      </c>
      <c r="G94" s="92" t="s">
        <v>120</v>
      </c>
      <c r="H94" s="119"/>
    </row>
    <row r="95" spans="2:8" ht="21">
      <c r="B95" s="96">
        <v>24157</v>
      </c>
      <c r="C95" s="96">
        <v>1000</v>
      </c>
      <c r="D95" s="96">
        <v>55914</v>
      </c>
      <c r="E95" s="96" t="s">
        <v>135</v>
      </c>
      <c r="F95" s="90" t="s">
        <v>119</v>
      </c>
      <c r="G95" s="92" t="s">
        <v>120</v>
      </c>
      <c r="H95" s="119"/>
    </row>
    <row r="96" spans="2:8" ht="21">
      <c r="B96" s="96">
        <v>24157</v>
      </c>
      <c r="C96" s="96">
        <v>1000</v>
      </c>
      <c r="D96" s="96">
        <v>55915</v>
      </c>
      <c r="E96" s="96" t="s">
        <v>136</v>
      </c>
      <c r="F96" s="90" t="s">
        <v>119</v>
      </c>
      <c r="G96" s="92" t="s">
        <v>120</v>
      </c>
      <c r="H96" s="119">
        <v>300</v>
      </c>
    </row>
    <row r="97" spans="2:8" ht="12.75">
      <c r="B97" s="81"/>
      <c r="C97" s="81"/>
      <c r="D97" s="81">
        <v>56000</v>
      </c>
      <c r="E97" s="81" t="s">
        <v>137</v>
      </c>
      <c r="F97" s="87"/>
      <c r="G97" s="88"/>
      <c r="H97" s="120"/>
    </row>
    <row r="98" spans="2:8" ht="21">
      <c r="B98" s="96">
        <v>24157</v>
      </c>
      <c r="C98" s="96">
        <v>1000</v>
      </c>
      <c r="D98" s="96">
        <v>56112</v>
      </c>
      <c r="E98" s="96" t="s">
        <v>138</v>
      </c>
      <c r="F98" s="90" t="s">
        <v>119</v>
      </c>
      <c r="G98" s="92" t="s">
        <v>120</v>
      </c>
      <c r="H98" s="119"/>
    </row>
    <row r="99" spans="2:8" ht="21">
      <c r="B99" s="96">
        <v>24157</v>
      </c>
      <c r="C99" s="96">
        <v>1000</v>
      </c>
      <c r="D99" s="96">
        <v>56113</v>
      </c>
      <c r="E99" s="96" t="s">
        <v>139</v>
      </c>
      <c r="F99" s="90" t="s">
        <v>119</v>
      </c>
      <c r="G99" s="92" t="s">
        <v>120</v>
      </c>
      <c r="H99" s="119"/>
    </row>
    <row r="100" spans="2:8" ht="21">
      <c r="B100" s="96">
        <v>24157</v>
      </c>
      <c r="C100" s="96">
        <v>1000</v>
      </c>
      <c r="D100" s="96">
        <v>56118</v>
      </c>
      <c r="E100" s="96" t="s">
        <v>140</v>
      </c>
      <c r="F100" s="90" t="s">
        <v>119</v>
      </c>
      <c r="G100" s="92" t="s">
        <v>120</v>
      </c>
      <c r="H100" s="119"/>
    </row>
    <row r="101" spans="2:8" ht="21">
      <c r="B101" s="89">
        <v>24157</v>
      </c>
      <c r="C101" s="89">
        <v>1000</v>
      </c>
      <c r="D101" s="89">
        <v>56118</v>
      </c>
      <c r="E101" s="89" t="s">
        <v>140</v>
      </c>
      <c r="F101" s="90" t="s">
        <v>128</v>
      </c>
      <c r="G101" s="92" t="s">
        <v>120</v>
      </c>
      <c r="H101" s="119"/>
    </row>
    <row r="102" spans="2:8" ht="12.75">
      <c r="B102" s="81"/>
      <c r="C102" s="81"/>
      <c r="D102" s="81">
        <v>57000</v>
      </c>
      <c r="E102" s="81" t="s">
        <v>141</v>
      </c>
      <c r="F102" s="87"/>
      <c r="G102" s="88"/>
      <c r="H102" s="120"/>
    </row>
    <row r="103" spans="2:8" ht="21">
      <c r="B103" s="96">
        <v>24157</v>
      </c>
      <c r="C103" s="96">
        <v>1000</v>
      </c>
      <c r="D103" s="96">
        <v>57331</v>
      </c>
      <c r="E103" s="96" t="s">
        <v>142</v>
      </c>
      <c r="F103" s="90" t="s">
        <v>119</v>
      </c>
      <c r="G103" s="92" t="s">
        <v>120</v>
      </c>
      <c r="H103" s="119"/>
    </row>
    <row r="104" spans="2:8" ht="21">
      <c r="B104" s="89">
        <v>24157</v>
      </c>
      <c r="C104" s="89">
        <v>1000</v>
      </c>
      <c r="D104" s="89">
        <v>57331</v>
      </c>
      <c r="E104" s="89" t="s">
        <v>142</v>
      </c>
      <c r="F104" s="90" t="s">
        <v>128</v>
      </c>
      <c r="G104" s="92" t="s">
        <v>120</v>
      </c>
      <c r="H104" s="119"/>
    </row>
    <row r="105" spans="2:8" ht="21">
      <c r="B105" s="96">
        <v>24157</v>
      </c>
      <c r="C105" s="96">
        <v>1000</v>
      </c>
      <c r="D105" s="96">
        <v>57332</v>
      </c>
      <c r="E105" s="96" t="s">
        <v>143</v>
      </c>
      <c r="F105" s="90" t="s">
        <v>119</v>
      </c>
      <c r="G105" s="92" t="s">
        <v>120</v>
      </c>
      <c r="H105" s="119"/>
    </row>
    <row r="106" spans="2:8" ht="21">
      <c r="B106" s="89">
        <v>24157</v>
      </c>
      <c r="C106" s="89">
        <v>1000</v>
      </c>
      <c r="D106" s="89">
        <v>57332</v>
      </c>
      <c r="E106" s="89" t="s">
        <v>143</v>
      </c>
      <c r="F106" s="90" t="s">
        <v>128</v>
      </c>
      <c r="G106" s="92" t="s">
        <v>120</v>
      </c>
      <c r="H106" s="119"/>
    </row>
    <row r="107" spans="2:8" ht="12.75">
      <c r="B107" s="100"/>
      <c r="C107" s="100"/>
      <c r="D107" s="100"/>
      <c r="E107" s="100"/>
      <c r="F107" s="101"/>
      <c r="G107" s="102"/>
      <c r="H107" s="122"/>
    </row>
    <row r="108" spans="2:8" ht="12.75">
      <c r="B108" s="84"/>
      <c r="C108" s="84">
        <v>2000</v>
      </c>
      <c r="D108" s="84" t="s">
        <v>144</v>
      </c>
      <c r="E108" s="84"/>
      <c r="F108" s="85"/>
      <c r="G108" s="86"/>
      <c r="H108" s="123"/>
    </row>
    <row r="109" spans="2:8" ht="12.75">
      <c r="B109" s="103"/>
      <c r="C109" s="103">
        <v>2100</v>
      </c>
      <c r="D109" s="103" t="s">
        <v>145</v>
      </c>
      <c r="E109" s="103"/>
      <c r="F109" s="104"/>
      <c r="G109" s="105"/>
      <c r="H109" s="124"/>
    </row>
    <row r="110" spans="2:8" ht="12.75">
      <c r="B110" s="81"/>
      <c r="C110" s="81"/>
      <c r="D110" s="81">
        <v>51000</v>
      </c>
      <c r="E110" s="81" t="s">
        <v>58</v>
      </c>
      <c r="F110" s="87"/>
      <c r="G110" s="88"/>
      <c r="H110" s="120"/>
    </row>
    <row r="111" spans="2:8" ht="12.75">
      <c r="B111" s="89">
        <v>24157</v>
      </c>
      <c r="C111" s="89">
        <v>2100</v>
      </c>
      <c r="D111" s="89">
        <v>51100</v>
      </c>
      <c r="E111" s="89" t="s">
        <v>60</v>
      </c>
      <c r="F111" s="90" t="s">
        <v>146</v>
      </c>
      <c r="G111" s="92" t="s">
        <v>150</v>
      </c>
      <c r="H111" s="119">
        <v>64241</v>
      </c>
    </row>
    <row r="112" spans="2:8" ht="12.75">
      <c r="B112" s="89">
        <v>24157</v>
      </c>
      <c r="C112" s="89" t="s">
        <v>148</v>
      </c>
      <c r="D112" s="89" t="s">
        <v>68</v>
      </c>
      <c r="E112" s="89" t="s">
        <v>69</v>
      </c>
      <c r="F112" s="90" t="s">
        <v>146</v>
      </c>
      <c r="G112" s="92" t="s">
        <v>149</v>
      </c>
      <c r="H112" s="119"/>
    </row>
    <row r="113" spans="2:8" ht="12.75">
      <c r="B113" s="89">
        <v>24157</v>
      </c>
      <c r="C113" s="89" t="s">
        <v>148</v>
      </c>
      <c r="D113" s="89" t="s">
        <v>72</v>
      </c>
      <c r="E113" s="89" t="s">
        <v>73</v>
      </c>
      <c r="F113" s="90" t="s">
        <v>146</v>
      </c>
      <c r="G113" s="92" t="s">
        <v>147</v>
      </c>
      <c r="H113" s="119"/>
    </row>
    <row r="114" spans="2:8" ht="12.75">
      <c r="B114" s="81"/>
      <c r="C114" s="81"/>
      <c r="D114" s="81">
        <v>52000</v>
      </c>
      <c r="E114" s="81" t="s">
        <v>77</v>
      </c>
      <c r="F114" s="87"/>
      <c r="G114" s="88"/>
      <c r="H114" s="120"/>
    </row>
    <row r="115" spans="2:8" ht="12.75">
      <c r="B115" s="94">
        <v>24157</v>
      </c>
      <c r="C115" s="94" t="s">
        <v>148</v>
      </c>
      <c r="D115" s="94" t="s">
        <v>78</v>
      </c>
      <c r="E115" s="94" t="s">
        <v>79</v>
      </c>
      <c r="F115" s="90" t="s">
        <v>146</v>
      </c>
      <c r="G115" s="95" t="s">
        <v>150</v>
      </c>
      <c r="H115" s="121">
        <v>5557</v>
      </c>
    </row>
    <row r="116" spans="2:8" ht="12.75">
      <c r="B116" s="94">
        <v>24157</v>
      </c>
      <c r="C116" s="94" t="s">
        <v>148</v>
      </c>
      <c r="D116" s="94" t="s">
        <v>80</v>
      </c>
      <c r="E116" s="94" t="s">
        <v>81</v>
      </c>
      <c r="F116" s="90" t="s">
        <v>146</v>
      </c>
      <c r="G116" s="95" t="s">
        <v>150</v>
      </c>
      <c r="H116" s="121">
        <v>836</v>
      </c>
    </row>
    <row r="117" spans="2:8" ht="12.75">
      <c r="B117" s="94">
        <v>24157</v>
      </c>
      <c r="C117" s="94" t="s">
        <v>148</v>
      </c>
      <c r="D117" s="94" t="s">
        <v>82</v>
      </c>
      <c r="E117" s="94" t="s">
        <v>83</v>
      </c>
      <c r="F117" s="90" t="s">
        <v>146</v>
      </c>
      <c r="G117" s="95" t="s">
        <v>150</v>
      </c>
      <c r="H117" s="121">
        <v>3983</v>
      </c>
    </row>
    <row r="118" spans="2:8" ht="12.75">
      <c r="B118" s="94">
        <v>24157</v>
      </c>
      <c r="C118" s="94" t="s">
        <v>148</v>
      </c>
      <c r="D118" s="94" t="s">
        <v>84</v>
      </c>
      <c r="E118" s="94" t="s">
        <v>85</v>
      </c>
      <c r="F118" s="90" t="s">
        <v>146</v>
      </c>
      <c r="G118" s="95" t="s">
        <v>150</v>
      </c>
      <c r="H118" s="121">
        <v>932</v>
      </c>
    </row>
    <row r="119" spans="2:8" ht="12.75">
      <c r="B119" s="94">
        <v>24157</v>
      </c>
      <c r="C119" s="94" t="s">
        <v>148</v>
      </c>
      <c r="D119" s="94" t="s">
        <v>86</v>
      </c>
      <c r="E119" s="94" t="s">
        <v>87</v>
      </c>
      <c r="F119" s="90" t="s">
        <v>146</v>
      </c>
      <c r="G119" s="95" t="s">
        <v>150</v>
      </c>
      <c r="H119" s="121">
        <v>4978</v>
      </c>
    </row>
    <row r="120" spans="2:8" ht="12.75">
      <c r="B120" s="94">
        <v>24157</v>
      </c>
      <c r="C120" s="94" t="s">
        <v>148</v>
      </c>
      <c r="D120" s="94" t="s">
        <v>90</v>
      </c>
      <c r="E120" s="94" t="s">
        <v>91</v>
      </c>
      <c r="F120" s="90" t="s">
        <v>146</v>
      </c>
      <c r="G120" s="95" t="s">
        <v>150</v>
      </c>
      <c r="H120" s="121">
        <v>96</v>
      </c>
    </row>
    <row r="121" spans="2:8" ht="12.75">
      <c r="B121" s="94">
        <v>24157</v>
      </c>
      <c r="C121" s="94" t="s">
        <v>148</v>
      </c>
      <c r="D121" s="94" t="s">
        <v>92</v>
      </c>
      <c r="E121" s="94" t="s">
        <v>93</v>
      </c>
      <c r="F121" s="90" t="s">
        <v>146</v>
      </c>
      <c r="G121" s="95" t="s">
        <v>150</v>
      </c>
      <c r="H121" s="121"/>
    </row>
    <row r="122" spans="2:8" ht="12.75">
      <c r="B122" s="94">
        <v>24157</v>
      </c>
      <c r="C122" s="94" t="s">
        <v>148</v>
      </c>
      <c r="D122" s="94">
        <v>52314</v>
      </c>
      <c r="E122" s="94" t="s">
        <v>94</v>
      </c>
      <c r="F122" s="90" t="s">
        <v>146</v>
      </c>
      <c r="G122" s="95" t="s">
        <v>150</v>
      </c>
      <c r="H122" s="121"/>
    </row>
    <row r="123" spans="2:8" ht="12.75">
      <c r="B123" s="94">
        <v>24157</v>
      </c>
      <c r="C123" s="94" t="s">
        <v>148</v>
      </c>
      <c r="D123" s="94" t="s">
        <v>95</v>
      </c>
      <c r="E123" s="94" t="s">
        <v>96</v>
      </c>
      <c r="F123" s="90" t="s">
        <v>146</v>
      </c>
      <c r="G123" s="95" t="s">
        <v>150</v>
      </c>
      <c r="H123" s="121">
        <v>500</v>
      </c>
    </row>
    <row r="124" spans="2:8" ht="12.75">
      <c r="B124" s="94">
        <v>24157</v>
      </c>
      <c r="C124" s="94" t="s">
        <v>148</v>
      </c>
      <c r="D124" s="94" t="s">
        <v>97</v>
      </c>
      <c r="E124" s="94" t="s">
        <v>98</v>
      </c>
      <c r="F124" s="90" t="s">
        <v>146</v>
      </c>
      <c r="G124" s="95" t="s">
        <v>150</v>
      </c>
      <c r="H124" s="121"/>
    </row>
    <row r="125" spans="2:8" ht="12.75">
      <c r="B125" s="94">
        <v>24157</v>
      </c>
      <c r="C125" s="94" t="s">
        <v>148</v>
      </c>
      <c r="D125" s="94" t="s">
        <v>99</v>
      </c>
      <c r="E125" s="94" t="s">
        <v>100</v>
      </c>
      <c r="F125" s="90" t="s">
        <v>146</v>
      </c>
      <c r="G125" s="95" t="s">
        <v>150</v>
      </c>
      <c r="H125" s="121">
        <v>500</v>
      </c>
    </row>
    <row r="126" spans="2:8" ht="12.75">
      <c r="B126" s="94">
        <v>24157</v>
      </c>
      <c r="C126" s="94" t="s">
        <v>148</v>
      </c>
      <c r="D126" s="94" t="s">
        <v>101</v>
      </c>
      <c r="E126" s="94" t="s">
        <v>102</v>
      </c>
      <c r="F126" s="90" t="s">
        <v>146</v>
      </c>
      <c r="G126" s="95" t="s">
        <v>150</v>
      </c>
      <c r="H126" s="121">
        <v>500</v>
      </c>
    </row>
    <row r="127" spans="2:8" ht="12.75">
      <c r="B127" s="94">
        <v>24157</v>
      </c>
      <c r="C127" s="94" t="s">
        <v>148</v>
      </c>
      <c r="D127" s="94" t="s">
        <v>105</v>
      </c>
      <c r="E127" s="94" t="s">
        <v>106</v>
      </c>
      <c r="F127" s="90" t="s">
        <v>146</v>
      </c>
      <c r="G127" s="95" t="s">
        <v>150</v>
      </c>
      <c r="H127" s="121">
        <v>100</v>
      </c>
    </row>
    <row r="128" spans="2:8" ht="12.75">
      <c r="B128" s="94">
        <v>24157</v>
      </c>
      <c r="C128" s="94" t="s">
        <v>148</v>
      </c>
      <c r="D128" s="94" t="s">
        <v>107</v>
      </c>
      <c r="E128" s="94" t="s">
        <v>108</v>
      </c>
      <c r="F128" s="90" t="s">
        <v>146</v>
      </c>
      <c r="G128" s="95" t="s">
        <v>150</v>
      </c>
      <c r="H128" s="121"/>
    </row>
    <row r="129" spans="2:8" ht="12.75">
      <c r="B129" s="94">
        <v>24157</v>
      </c>
      <c r="C129" s="94" t="s">
        <v>148</v>
      </c>
      <c r="D129" s="94" t="s">
        <v>109</v>
      </c>
      <c r="E129" s="94" t="s">
        <v>110</v>
      </c>
      <c r="F129" s="90" t="s">
        <v>146</v>
      </c>
      <c r="G129" s="95" t="s">
        <v>150</v>
      </c>
      <c r="H129" s="121"/>
    </row>
    <row r="130" spans="2:8" ht="12.75">
      <c r="B130" s="94">
        <v>24157</v>
      </c>
      <c r="C130" s="94" t="s">
        <v>148</v>
      </c>
      <c r="D130" s="94" t="s">
        <v>111</v>
      </c>
      <c r="E130" s="94" t="s">
        <v>112</v>
      </c>
      <c r="F130" s="90" t="s">
        <v>146</v>
      </c>
      <c r="G130" s="95" t="s">
        <v>150</v>
      </c>
      <c r="H130" s="121"/>
    </row>
    <row r="131" spans="2:8" ht="12.75">
      <c r="B131" s="94">
        <v>24157</v>
      </c>
      <c r="C131" s="94" t="s">
        <v>148</v>
      </c>
      <c r="D131" s="94" t="s">
        <v>113</v>
      </c>
      <c r="E131" s="94" t="s">
        <v>114</v>
      </c>
      <c r="F131" s="90" t="s">
        <v>146</v>
      </c>
      <c r="G131" s="95" t="s">
        <v>150</v>
      </c>
      <c r="H131" s="121"/>
    </row>
    <row r="132" spans="2:8" ht="12.75">
      <c r="B132" s="94">
        <v>24157</v>
      </c>
      <c r="C132" s="94" t="s">
        <v>148</v>
      </c>
      <c r="D132" s="94" t="s">
        <v>115</v>
      </c>
      <c r="E132" s="94" t="s">
        <v>116</v>
      </c>
      <c r="F132" s="90" t="s">
        <v>146</v>
      </c>
      <c r="G132" s="95" t="s">
        <v>150</v>
      </c>
      <c r="H132" s="121"/>
    </row>
    <row r="133" spans="2:8" ht="12.75">
      <c r="B133" s="81"/>
      <c r="C133" s="81"/>
      <c r="D133" s="81">
        <v>53000</v>
      </c>
      <c r="E133" s="81" t="s">
        <v>117</v>
      </c>
      <c r="F133" s="87"/>
      <c r="G133" s="88"/>
      <c r="H133" s="120"/>
    </row>
    <row r="134" spans="2:8" ht="12.75">
      <c r="B134" s="96">
        <v>24157</v>
      </c>
      <c r="C134" s="96">
        <v>2100</v>
      </c>
      <c r="D134" s="96">
        <v>53414</v>
      </c>
      <c r="E134" s="96" t="s">
        <v>151</v>
      </c>
      <c r="F134" s="90" t="s">
        <v>146</v>
      </c>
      <c r="G134" s="92" t="s">
        <v>120</v>
      </c>
      <c r="H134" s="119">
        <v>2400</v>
      </c>
    </row>
    <row r="135" spans="2:8" ht="12.75">
      <c r="B135" s="96">
        <v>24157</v>
      </c>
      <c r="C135" s="96">
        <v>2100</v>
      </c>
      <c r="D135" s="96">
        <v>53711</v>
      </c>
      <c r="E135" s="96" t="s">
        <v>118</v>
      </c>
      <c r="F135" s="90" t="s">
        <v>146</v>
      </c>
      <c r="G135" s="92" t="s">
        <v>120</v>
      </c>
      <c r="H135" s="119"/>
    </row>
    <row r="136" spans="2:8" ht="12.75">
      <c r="B136" s="81"/>
      <c r="C136" s="81"/>
      <c r="D136" s="81">
        <v>55000</v>
      </c>
      <c r="E136" s="81" t="s">
        <v>126</v>
      </c>
      <c r="F136" s="87"/>
      <c r="G136" s="88"/>
      <c r="H136" s="120"/>
    </row>
    <row r="137" spans="2:8" ht="12.75">
      <c r="B137" s="96">
        <v>24157</v>
      </c>
      <c r="C137" s="96">
        <v>2100</v>
      </c>
      <c r="D137" s="96">
        <v>55813</v>
      </c>
      <c r="E137" s="96" t="s">
        <v>127</v>
      </c>
      <c r="F137" s="90" t="s">
        <v>146</v>
      </c>
      <c r="G137" s="92" t="s">
        <v>120</v>
      </c>
      <c r="H137" s="119">
        <v>1500</v>
      </c>
    </row>
    <row r="138" spans="2:8" ht="12.75">
      <c r="B138" s="96">
        <v>24157</v>
      </c>
      <c r="C138" s="96">
        <v>2100</v>
      </c>
      <c r="D138" s="96">
        <v>55814</v>
      </c>
      <c r="E138" s="96" t="s">
        <v>129</v>
      </c>
      <c r="F138" s="90" t="s">
        <v>146</v>
      </c>
      <c r="G138" s="92" t="s">
        <v>120</v>
      </c>
      <c r="H138" s="119"/>
    </row>
    <row r="139" spans="2:8" ht="12.75">
      <c r="B139" s="96">
        <v>24157</v>
      </c>
      <c r="C139" s="96">
        <v>2100</v>
      </c>
      <c r="D139" s="96">
        <v>55817</v>
      </c>
      <c r="E139" s="96" t="s">
        <v>131</v>
      </c>
      <c r="F139" s="90" t="s">
        <v>146</v>
      </c>
      <c r="G139" s="92" t="s">
        <v>120</v>
      </c>
      <c r="H139" s="119">
        <v>4500</v>
      </c>
    </row>
    <row r="140" spans="2:8" ht="12.75">
      <c r="B140" s="96">
        <v>24157</v>
      </c>
      <c r="C140" s="96">
        <v>2100</v>
      </c>
      <c r="D140" s="96">
        <v>55818</v>
      </c>
      <c r="E140" s="96" t="s">
        <v>152</v>
      </c>
      <c r="F140" s="90" t="s">
        <v>146</v>
      </c>
      <c r="G140" s="92" t="s">
        <v>120</v>
      </c>
      <c r="H140" s="119"/>
    </row>
    <row r="141" spans="2:8" ht="12.75">
      <c r="B141" s="96">
        <v>24157</v>
      </c>
      <c r="C141" s="96">
        <v>2100</v>
      </c>
      <c r="D141" s="96">
        <v>55914</v>
      </c>
      <c r="E141" s="96" t="s">
        <v>135</v>
      </c>
      <c r="F141" s="90" t="s">
        <v>146</v>
      </c>
      <c r="G141" s="92" t="s">
        <v>120</v>
      </c>
      <c r="H141" s="119"/>
    </row>
    <row r="142" spans="2:8" ht="12.75">
      <c r="B142" s="96">
        <v>24157</v>
      </c>
      <c r="C142" s="96">
        <v>2100</v>
      </c>
      <c r="D142" s="96">
        <v>55915</v>
      </c>
      <c r="E142" s="96" t="s">
        <v>136</v>
      </c>
      <c r="F142" s="90" t="s">
        <v>146</v>
      </c>
      <c r="G142" s="92" t="s">
        <v>120</v>
      </c>
      <c r="H142" s="119">
        <v>5507</v>
      </c>
    </row>
    <row r="143" spans="2:8" ht="12.75">
      <c r="B143" s="81"/>
      <c r="C143" s="81"/>
      <c r="D143" s="81">
        <v>56000</v>
      </c>
      <c r="E143" s="81" t="s">
        <v>137</v>
      </c>
      <c r="F143" s="87"/>
      <c r="G143" s="88"/>
      <c r="H143" s="120"/>
    </row>
    <row r="144" spans="2:8" ht="12.75">
      <c r="B144" s="96">
        <v>24157</v>
      </c>
      <c r="C144" s="96">
        <v>2100</v>
      </c>
      <c r="D144" s="96">
        <v>56113</v>
      </c>
      <c r="E144" s="96" t="s">
        <v>139</v>
      </c>
      <c r="F144" s="90" t="s">
        <v>146</v>
      </c>
      <c r="G144" s="92" t="s">
        <v>120</v>
      </c>
      <c r="H144" s="119"/>
    </row>
    <row r="145" spans="2:8" ht="12.75">
      <c r="B145" s="96">
        <v>24157</v>
      </c>
      <c r="C145" s="96">
        <v>2100</v>
      </c>
      <c r="D145" s="96">
        <v>56118</v>
      </c>
      <c r="E145" s="96" t="s">
        <v>140</v>
      </c>
      <c r="F145" s="90" t="s">
        <v>146</v>
      </c>
      <c r="G145" s="92" t="s">
        <v>120</v>
      </c>
      <c r="H145" s="119">
        <v>6700</v>
      </c>
    </row>
    <row r="146" spans="2:8" ht="12.75">
      <c r="B146" s="81"/>
      <c r="C146" s="81"/>
      <c r="D146" s="81">
        <v>57000</v>
      </c>
      <c r="E146" s="81" t="s">
        <v>141</v>
      </c>
      <c r="F146" s="87"/>
      <c r="G146" s="88"/>
      <c r="H146" s="120"/>
    </row>
    <row r="147" spans="2:8" ht="12.75">
      <c r="B147" s="96">
        <v>24157</v>
      </c>
      <c r="C147" s="96">
        <v>2100</v>
      </c>
      <c r="D147" s="96">
        <v>57331</v>
      </c>
      <c r="E147" s="96" t="s">
        <v>142</v>
      </c>
      <c r="F147" s="90" t="s">
        <v>146</v>
      </c>
      <c r="G147" s="92" t="s">
        <v>120</v>
      </c>
      <c r="H147" s="119"/>
    </row>
    <row r="148" spans="2:8" ht="12.75">
      <c r="B148" s="96">
        <v>24157</v>
      </c>
      <c r="C148" s="96">
        <v>2100</v>
      </c>
      <c r="D148" s="96">
        <v>57332</v>
      </c>
      <c r="E148" s="96" t="s">
        <v>143</v>
      </c>
      <c r="F148" s="90" t="s">
        <v>146</v>
      </c>
      <c r="G148" s="92" t="s">
        <v>120</v>
      </c>
      <c r="H148" s="119"/>
    </row>
    <row r="149" spans="2:8" ht="12.75">
      <c r="B149" s="106"/>
      <c r="C149" s="106"/>
      <c r="D149" s="106"/>
      <c r="E149" s="106"/>
      <c r="F149" s="101"/>
      <c r="G149" s="102"/>
      <c r="H149" s="122"/>
    </row>
    <row r="150" spans="2:8" ht="12.75">
      <c r="B150" s="103"/>
      <c r="C150" s="103">
        <v>2200</v>
      </c>
      <c r="D150" s="103" t="s">
        <v>153</v>
      </c>
      <c r="E150" s="103"/>
      <c r="F150" s="104"/>
      <c r="G150" s="105"/>
      <c r="H150" s="124"/>
    </row>
    <row r="151" spans="2:8" ht="12.75">
      <c r="B151" s="81"/>
      <c r="C151" s="81"/>
      <c r="D151" s="81">
        <v>51000</v>
      </c>
      <c r="E151" s="81" t="s">
        <v>58</v>
      </c>
      <c r="F151" s="87"/>
      <c r="G151" s="88"/>
      <c r="H151" s="120"/>
    </row>
    <row r="152" spans="2:8" ht="12.75">
      <c r="B152" s="96">
        <v>24157</v>
      </c>
      <c r="C152" s="96">
        <v>2300</v>
      </c>
      <c r="D152" s="96">
        <v>51100</v>
      </c>
      <c r="E152" s="89" t="s">
        <v>60</v>
      </c>
      <c r="F152" s="90" t="s">
        <v>120</v>
      </c>
      <c r="G152" s="107" t="s">
        <v>154</v>
      </c>
      <c r="H152" s="119"/>
    </row>
    <row r="153" spans="2:8" ht="12.75">
      <c r="B153" s="96">
        <v>24157</v>
      </c>
      <c r="C153" s="96">
        <v>2300</v>
      </c>
      <c r="D153" s="96">
        <v>51200</v>
      </c>
      <c r="E153" s="89" t="s">
        <v>69</v>
      </c>
      <c r="F153" s="90" t="s">
        <v>120</v>
      </c>
      <c r="G153" s="107" t="s">
        <v>154</v>
      </c>
      <c r="H153" s="119"/>
    </row>
    <row r="154" spans="2:8" ht="12.75">
      <c r="B154" s="96">
        <v>24157</v>
      </c>
      <c r="C154" s="96">
        <v>2300</v>
      </c>
      <c r="D154" s="96">
        <v>51300</v>
      </c>
      <c r="E154" s="89" t="s">
        <v>73</v>
      </c>
      <c r="F154" s="90" t="s">
        <v>120</v>
      </c>
      <c r="G154" s="107" t="s">
        <v>154</v>
      </c>
      <c r="H154" s="119"/>
    </row>
    <row r="155" spans="2:8" ht="12.75">
      <c r="B155" s="81"/>
      <c r="C155" s="81"/>
      <c r="D155" s="81">
        <v>52000</v>
      </c>
      <c r="E155" s="81" t="s">
        <v>77</v>
      </c>
      <c r="F155" s="87"/>
      <c r="G155" s="88"/>
      <c r="H155" s="120"/>
    </row>
    <row r="156" spans="2:8" ht="12.75">
      <c r="B156" s="94">
        <v>24157</v>
      </c>
      <c r="C156" s="94" t="s">
        <v>155</v>
      </c>
      <c r="D156" s="94" t="s">
        <v>78</v>
      </c>
      <c r="E156" s="94" t="s">
        <v>79</v>
      </c>
      <c r="F156" s="90" t="s">
        <v>120</v>
      </c>
      <c r="G156" s="108" t="s">
        <v>154</v>
      </c>
      <c r="H156" s="121"/>
    </row>
    <row r="157" spans="2:8" ht="12.75">
      <c r="B157" s="94">
        <v>24157</v>
      </c>
      <c r="C157" s="94" t="s">
        <v>155</v>
      </c>
      <c r="D157" s="94" t="s">
        <v>80</v>
      </c>
      <c r="E157" s="94" t="s">
        <v>81</v>
      </c>
      <c r="F157" s="90" t="s">
        <v>120</v>
      </c>
      <c r="G157" s="108" t="s">
        <v>154</v>
      </c>
      <c r="H157" s="121"/>
    </row>
    <row r="158" spans="2:8" ht="12.75">
      <c r="B158" s="94">
        <v>24157</v>
      </c>
      <c r="C158" s="94" t="s">
        <v>155</v>
      </c>
      <c r="D158" s="94" t="s">
        <v>82</v>
      </c>
      <c r="E158" s="94" t="s">
        <v>83</v>
      </c>
      <c r="F158" s="90" t="s">
        <v>120</v>
      </c>
      <c r="G158" s="108" t="s">
        <v>154</v>
      </c>
      <c r="H158" s="121"/>
    </row>
    <row r="159" spans="2:8" ht="12.75">
      <c r="B159" s="94">
        <v>24157</v>
      </c>
      <c r="C159" s="94" t="s">
        <v>155</v>
      </c>
      <c r="D159" s="94" t="s">
        <v>84</v>
      </c>
      <c r="E159" s="94" t="s">
        <v>85</v>
      </c>
      <c r="F159" s="90" t="s">
        <v>120</v>
      </c>
      <c r="G159" s="108" t="s">
        <v>154</v>
      </c>
      <c r="H159" s="121"/>
    </row>
    <row r="160" spans="2:8" ht="12.75">
      <c r="B160" s="94">
        <v>24157</v>
      </c>
      <c r="C160" s="94" t="s">
        <v>155</v>
      </c>
      <c r="D160" s="94" t="s">
        <v>86</v>
      </c>
      <c r="E160" s="94" t="s">
        <v>87</v>
      </c>
      <c r="F160" s="90" t="s">
        <v>120</v>
      </c>
      <c r="G160" s="108" t="s">
        <v>154</v>
      </c>
      <c r="H160" s="121"/>
    </row>
    <row r="161" spans="2:8" ht="12.75">
      <c r="B161" s="94">
        <v>24157</v>
      </c>
      <c r="C161" s="94" t="s">
        <v>155</v>
      </c>
      <c r="D161" s="94" t="s">
        <v>90</v>
      </c>
      <c r="E161" s="94" t="s">
        <v>91</v>
      </c>
      <c r="F161" s="90" t="s">
        <v>120</v>
      </c>
      <c r="G161" s="108" t="s">
        <v>154</v>
      </c>
      <c r="H161" s="121"/>
    </row>
    <row r="162" spans="2:8" ht="12.75">
      <c r="B162" s="94">
        <v>24157</v>
      </c>
      <c r="C162" s="94" t="s">
        <v>155</v>
      </c>
      <c r="D162" s="94" t="s">
        <v>92</v>
      </c>
      <c r="E162" s="94" t="s">
        <v>93</v>
      </c>
      <c r="F162" s="90" t="s">
        <v>120</v>
      </c>
      <c r="G162" s="108" t="s">
        <v>154</v>
      </c>
      <c r="H162" s="121"/>
    </row>
    <row r="163" spans="2:8" ht="12.75">
      <c r="B163" s="94">
        <v>24157</v>
      </c>
      <c r="C163" s="94" t="s">
        <v>155</v>
      </c>
      <c r="D163" s="94">
        <v>52314</v>
      </c>
      <c r="E163" s="94" t="s">
        <v>94</v>
      </c>
      <c r="F163" s="90" t="s">
        <v>120</v>
      </c>
      <c r="G163" s="108" t="s">
        <v>154</v>
      </c>
      <c r="H163" s="121"/>
    </row>
    <row r="164" spans="2:8" ht="12.75">
      <c r="B164" s="94">
        <v>24157</v>
      </c>
      <c r="C164" s="94" t="s">
        <v>155</v>
      </c>
      <c r="D164" s="94" t="s">
        <v>95</v>
      </c>
      <c r="E164" s="94" t="s">
        <v>96</v>
      </c>
      <c r="F164" s="90" t="s">
        <v>120</v>
      </c>
      <c r="G164" s="108" t="s">
        <v>154</v>
      </c>
      <c r="H164" s="121"/>
    </row>
    <row r="165" spans="2:8" ht="12.75">
      <c r="B165" s="94">
        <v>24157</v>
      </c>
      <c r="C165" s="94" t="s">
        <v>155</v>
      </c>
      <c r="D165" s="94" t="s">
        <v>97</v>
      </c>
      <c r="E165" s="94" t="s">
        <v>98</v>
      </c>
      <c r="F165" s="90" t="s">
        <v>120</v>
      </c>
      <c r="G165" s="108" t="s">
        <v>154</v>
      </c>
      <c r="H165" s="121"/>
    </row>
    <row r="166" spans="2:8" ht="12.75">
      <c r="B166" s="94">
        <v>24157</v>
      </c>
      <c r="C166" s="94" t="s">
        <v>155</v>
      </c>
      <c r="D166" s="94" t="s">
        <v>99</v>
      </c>
      <c r="E166" s="94" t="s">
        <v>100</v>
      </c>
      <c r="F166" s="90" t="s">
        <v>120</v>
      </c>
      <c r="G166" s="108" t="s">
        <v>154</v>
      </c>
      <c r="H166" s="121"/>
    </row>
    <row r="167" spans="2:8" ht="12.75">
      <c r="B167" s="94">
        <v>24157</v>
      </c>
      <c r="C167" s="94" t="s">
        <v>155</v>
      </c>
      <c r="D167" s="94" t="s">
        <v>101</v>
      </c>
      <c r="E167" s="94" t="s">
        <v>102</v>
      </c>
      <c r="F167" s="90" t="s">
        <v>120</v>
      </c>
      <c r="G167" s="108" t="s">
        <v>154</v>
      </c>
      <c r="H167" s="121"/>
    </row>
    <row r="168" spans="2:8" ht="12.75">
      <c r="B168" s="94">
        <v>24157</v>
      </c>
      <c r="C168" s="94" t="s">
        <v>155</v>
      </c>
      <c r="D168" s="94" t="s">
        <v>105</v>
      </c>
      <c r="E168" s="94" t="s">
        <v>106</v>
      </c>
      <c r="F168" s="90" t="s">
        <v>120</v>
      </c>
      <c r="G168" s="108" t="s">
        <v>154</v>
      </c>
      <c r="H168" s="121"/>
    </row>
    <row r="169" spans="2:8" ht="12.75">
      <c r="B169" s="94">
        <v>24157</v>
      </c>
      <c r="C169" s="94" t="s">
        <v>155</v>
      </c>
      <c r="D169" s="94" t="s">
        <v>107</v>
      </c>
      <c r="E169" s="94" t="s">
        <v>108</v>
      </c>
      <c r="F169" s="90" t="s">
        <v>120</v>
      </c>
      <c r="G169" s="108" t="s">
        <v>154</v>
      </c>
      <c r="H169" s="121"/>
    </row>
    <row r="170" spans="2:8" ht="12.75">
      <c r="B170" s="94">
        <v>24157</v>
      </c>
      <c r="C170" s="94" t="s">
        <v>155</v>
      </c>
      <c r="D170" s="94" t="s">
        <v>109</v>
      </c>
      <c r="E170" s="94" t="s">
        <v>110</v>
      </c>
      <c r="F170" s="90" t="s">
        <v>120</v>
      </c>
      <c r="G170" s="108" t="s">
        <v>154</v>
      </c>
      <c r="H170" s="121"/>
    </row>
    <row r="171" spans="2:8" ht="12.75">
      <c r="B171" s="94">
        <v>24157</v>
      </c>
      <c r="C171" s="94" t="s">
        <v>155</v>
      </c>
      <c r="D171" s="94" t="s">
        <v>111</v>
      </c>
      <c r="E171" s="94" t="s">
        <v>112</v>
      </c>
      <c r="F171" s="90" t="s">
        <v>120</v>
      </c>
      <c r="G171" s="108" t="s">
        <v>154</v>
      </c>
      <c r="H171" s="121"/>
    </row>
    <row r="172" spans="2:8" ht="12.75">
      <c r="B172" s="94">
        <v>24157</v>
      </c>
      <c r="C172" s="94" t="s">
        <v>155</v>
      </c>
      <c r="D172" s="94" t="s">
        <v>113</v>
      </c>
      <c r="E172" s="94" t="s">
        <v>114</v>
      </c>
      <c r="F172" s="90" t="s">
        <v>120</v>
      </c>
      <c r="G172" s="108" t="s">
        <v>154</v>
      </c>
      <c r="H172" s="121"/>
    </row>
    <row r="173" spans="2:8" ht="12.75">
      <c r="B173" s="94">
        <v>24157</v>
      </c>
      <c r="C173" s="94" t="s">
        <v>155</v>
      </c>
      <c r="D173" s="94" t="s">
        <v>115</v>
      </c>
      <c r="E173" s="94" t="s">
        <v>116</v>
      </c>
      <c r="F173" s="90" t="s">
        <v>120</v>
      </c>
      <c r="G173" s="108" t="s">
        <v>154</v>
      </c>
      <c r="H173" s="121"/>
    </row>
    <row r="174" spans="2:8" ht="12.75">
      <c r="B174" s="81"/>
      <c r="C174" s="81"/>
      <c r="D174" s="81">
        <v>53000</v>
      </c>
      <c r="E174" s="81" t="s">
        <v>117</v>
      </c>
      <c r="F174" s="87"/>
      <c r="G174" s="88"/>
      <c r="H174" s="120"/>
    </row>
    <row r="175" spans="2:8" ht="12.75">
      <c r="B175" s="96">
        <v>24157</v>
      </c>
      <c r="C175" s="96">
        <v>2300</v>
      </c>
      <c r="D175" s="96">
        <v>53411</v>
      </c>
      <c r="E175" s="96" t="s">
        <v>156</v>
      </c>
      <c r="F175" s="90" t="s">
        <v>120</v>
      </c>
      <c r="G175" s="92" t="s">
        <v>120</v>
      </c>
      <c r="H175" s="119"/>
    </row>
    <row r="176" spans="2:8" ht="12.75">
      <c r="B176" s="96">
        <v>24157</v>
      </c>
      <c r="C176" s="96">
        <v>2300</v>
      </c>
      <c r="D176" s="96">
        <v>53414</v>
      </c>
      <c r="E176" s="96" t="s">
        <v>151</v>
      </c>
      <c r="F176" s="90" t="s">
        <v>120</v>
      </c>
      <c r="G176" s="92" t="s">
        <v>120</v>
      </c>
      <c r="H176" s="119"/>
    </row>
    <row r="177" spans="2:8" ht="12.75">
      <c r="B177" s="96">
        <v>24157</v>
      </c>
      <c r="C177" s="96">
        <v>2300</v>
      </c>
      <c r="D177" s="96">
        <v>53711</v>
      </c>
      <c r="E177" s="96" t="s">
        <v>118</v>
      </c>
      <c r="F177" s="90" t="s">
        <v>120</v>
      </c>
      <c r="G177" s="92" t="s">
        <v>120</v>
      </c>
      <c r="H177" s="119"/>
    </row>
    <row r="178" spans="2:8" ht="12.75">
      <c r="B178" s="96">
        <v>24157</v>
      </c>
      <c r="C178" s="96">
        <v>2300</v>
      </c>
      <c r="D178" s="96">
        <v>53713</v>
      </c>
      <c r="E178" s="96" t="s">
        <v>157</v>
      </c>
      <c r="F178" s="90" t="s">
        <v>120</v>
      </c>
      <c r="G178" s="92" t="s">
        <v>120</v>
      </c>
      <c r="H178" s="119">
        <v>2835</v>
      </c>
    </row>
    <row r="179" spans="2:8" ht="12.75">
      <c r="B179" s="81"/>
      <c r="C179" s="81"/>
      <c r="D179" s="81">
        <v>54000</v>
      </c>
      <c r="E179" s="81" t="s">
        <v>121</v>
      </c>
      <c r="F179" s="87"/>
      <c r="G179" s="88"/>
      <c r="H179" s="120"/>
    </row>
    <row r="180" spans="2:8" ht="25.5">
      <c r="B180" s="96">
        <v>24157</v>
      </c>
      <c r="C180" s="96">
        <v>2300</v>
      </c>
      <c r="D180" s="96">
        <v>54311</v>
      </c>
      <c r="E180" s="97" t="s">
        <v>122</v>
      </c>
      <c r="F180" s="90" t="s">
        <v>120</v>
      </c>
      <c r="G180" s="92" t="s">
        <v>120</v>
      </c>
      <c r="H180" s="119"/>
    </row>
    <row r="181" spans="2:8" ht="12.75">
      <c r="B181" s="96">
        <v>24157</v>
      </c>
      <c r="C181" s="96">
        <v>2300</v>
      </c>
      <c r="D181" s="96">
        <v>54610</v>
      </c>
      <c r="E181" s="96" t="s">
        <v>123</v>
      </c>
      <c r="F181" s="90" t="s">
        <v>120</v>
      </c>
      <c r="G181" s="92" t="s">
        <v>120</v>
      </c>
      <c r="H181" s="119"/>
    </row>
    <row r="182" spans="2:8" ht="12.75">
      <c r="B182" s="96">
        <v>24157</v>
      </c>
      <c r="C182" s="96">
        <v>2300</v>
      </c>
      <c r="D182" s="96">
        <v>54620</v>
      </c>
      <c r="E182" s="96" t="s">
        <v>124</v>
      </c>
      <c r="F182" s="90" t="s">
        <v>120</v>
      </c>
      <c r="G182" s="92" t="s">
        <v>120</v>
      </c>
      <c r="H182" s="119"/>
    </row>
    <row r="183" spans="2:8" ht="12.75">
      <c r="B183" s="96">
        <v>24157</v>
      </c>
      <c r="C183" s="96">
        <v>2300</v>
      </c>
      <c r="D183" s="96">
        <v>54630</v>
      </c>
      <c r="E183" s="96" t="s">
        <v>158</v>
      </c>
      <c r="F183" s="90" t="s">
        <v>120</v>
      </c>
      <c r="G183" s="92" t="s">
        <v>120</v>
      </c>
      <c r="H183" s="119"/>
    </row>
    <row r="184" spans="2:8" ht="12.75">
      <c r="B184" s="81"/>
      <c r="C184" s="81"/>
      <c r="D184" s="81">
        <v>55000</v>
      </c>
      <c r="E184" s="81" t="s">
        <v>126</v>
      </c>
      <c r="F184" s="87"/>
      <c r="G184" s="88"/>
      <c r="H184" s="120"/>
    </row>
    <row r="185" spans="2:8" ht="12.75">
      <c r="B185" s="96">
        <v>24157</v>
      </c>
      <c r="C185" s="96">
        <v>2300</v>
      </c>
      <c r="D185" s="96">
        <v>55400</v>
      </c>
      <c r="E185" s="96" t="s">
        <v>159</v>
      </c>
      <c r="F185" s="90" t="s">
        <v>120</v>
      </c>
      <c r="G185" s="92" t="s">
        <v>120</v>
      </c>
      <c r="H185" s="119"/>
    </row>
    <row r="186" spans="2:8" ht="12.75">
      <c r="B186" s="96">
        <v>24157</v>
      </c>
      <c r="C186" s="96">
        <v>2300</v>
      </c>
      <c r="D186" s="96">
        <v>55813</v>
      </c>
      <c r="E186" s="96" t="s">
        <v>127</v>
      </c>
      <c r="F186" s="90" t="s">
        <v>120</v>
      </c>
      <c r="G186" s="92" t="s">
        <v>120</v>
      </c>
      <c r="H186" s="119"/>
    </row>
    <row r="187" spans="2:8" ht="12.75">
      <c r="B187" s="96">
        <v>24157</v>
      </c>
      <c r="C187" s="96">
        <v>2300</v>
      </c>
      <c r="D187" s="96">
        <v>55814</v>
      </c>
      <c r="E187" s="96" t="s">
        <v>129</v>
      </c>
      <c r="F187" s="90" t="s">
        <v>120</v>
      </c>
      <c r="G187" s="92" t="s">
        <v>120</v>
      </c>
      <c r="H187" s="119"/>
    </row>
    <row r="188" spans="2:8" ht="12.75">
      <c r="B188" s="96">
        <v>24157</v>
      </c>
      <c r="C188" s="96">
        <v>2300</v>
      </c>
      <c r="D188" s="96">
        <v>55914</v>
      </c>
      <c r="E188" s="96" t="s">
        <v>135</v>
      </c>
      <c r="F188" s="90" t="s">
        <v>120</v>
      </c>
      <c r="G188" s="92" t="s">
        <v>120</v>
      </c>
      <c r="H188" s="119"/>
    </row>
    <row r="189" spans="2:8" ht="12.75">
      <c r="B189" s="96">
        <v>24157</v>
      </c>
      <c r="C189" s="96">
        <v>2300</v>
      </c>
      <c r="D189" s="96">
        <v>55915</v>
      </c>
      <c r="E189" s="96" t="s">
        <v>136</v>
      </c>
      <c r="F189" s="90" t="s">
        <v>120</v>
      </c>
      <c r="G189" s="92" t="s">
        <v>120</v>
      </c>
      <c r="H189" s="119"/>
    </row>
    <row r="190" spans="2:8" ht="12.75">
      <c r="B190" s="81"/>
      <c r="C190" s="81"/>
      <c r="D190" s="81">
        <v>56000</v>
      </c>
      <c r="E190" s="81" t="s">
        <v>137</v>
      </c>
      <c r="F190" s="87"/>
      <c r="G190" s="88"/>
      <c r="H190" s="120"/>
    </row>
    <row r="191" spans="2:8" ht="12.75">
      <c r="B191" s="96">
        <v>24157</v>
      </c>
      <c r="C191" s="96">
        <v>2300</v>
      </c>
      <c r="D191" s="96">
        <v>56113</v>
      </c>
      <c r="E191" s="96" t="s">
        <v>139</v>
      </c>
      <c r="F191" s="90" t="s">
        <v>120</v>
      </c>
      <c r="G191" s="92" t="s">
        <v>120</v>
      </c>
      <c r="H191" s="119"/>
    </row>
    <row r="192" spans="2:8" ht="12.75">
      <c r="B192" s="96">
        <v>24157</v>
      </c>
      <c r="C192" s="96">
        <v>2200</v>
      </c>
      <c r="D192" s="96">
        <v>56114</v>
      </c>
      <c r="E192" s="96" t="s">
        <v>160</v>
      </c>
      <c r="F192" s="90" t="s">
        <v>120</v>
      </c>
      <c r="G192" s="92" t="s">
        <v>120</v>
      </c>
      <c r="H192" s="119"/>
    </row>
    <row r="193" spans="2:8" ht="12.75">
      <c r="B193" s="96">
        <v>24157</v>
      </c>
      <c r="C193" s="96">
        <v>2300</v>
      </c>
      <c r="D193" s="96">
        <v>56118</v>
      </c>
      <c r="E193" s="96" t="s">
        <v>140</v>
      </c>
      <c r="F193" s="90" t="s">
        <v>120</v>
      </c>
      <c r="G193" s="92" t="s">
        <v>120</v>
      </c>
      <c r="H193" s="119"/>
    </row>
    <row r="194" spans="2:8" ht="12.75">
      <c r="B194" s="81"/>
      <c r="C194" s="81"/>
      <c r="D194" s="81">
        <v>57000</v>
      </c>
      <c r="E194" s="81" t="s">
        <v>141</v>
      </c>
      <c r="F194" s="87"/>
      <c r="G194" s="88"/>
      <c r="H194" s="120"/>
    </row>
    <row r="195" spans="2:8" ht="12.75">
      <c r="B195" s="96">
        <v>24157</v>
      </c>
      <c r="C195" s="96">
        <v>2300</v>
      </c>
      <c r="D195" s="96">
        <v>57331</v>
      </c>
      <c r="E195" s="96" t="s">
        <v>142</v>
      </c>
      <c r="F195" s="90" t="s">
        <v>120</v>
      </c>
      <c r="G195" s="92" t="s">
        <v>120</v>
      </c>
      <c r="H195" s="119"/>
    </row>
    <row r="196" spans="2:8" ht="12.75">
      <c r="B196" s="96">
        <v>24157</v>
      </c>
      <c r="C196" s="96">
        <v>2300</v>
      </c>
      <c r="D196" s="96">
        <v>57332</v>
      </c>
      <c r="E196" s="96" t="s">
        <v>143</v>
      </c>
      <c r="F196" s="90" t="s">
        <v>120</v>
      </c>
      <c r="G196" s="92" t="s">
        <v>120</v>
      </c>
      <c r="H196" s="119"/>
    </row>
    <row r="197" spans="2:8" ht="12.75">
      <c r="B197" s="106"/>
      <c r="C197" s="106"/>
      <c r="D197" s="106"/>
      <c r="E197" s="106"/>
      <c r="F197" s="101"/>
      <c r="G197" s="102"/>
      <c r="H197" s="122"/>
    </row>
    <row r="198" spans="2:8" ht="12.75">
      <c r="B198" s="103"/>
      <c r="C198" s="103">
        <v>2400</v>
      </c>
      <c r="D198" s="103" t="s">
        <v>161</v>
      </c>
      <c r="E198" s="103"/>
      <c r="F198" s="104"/>
      <c r="G198" s="105"/>
      <c r="H198" s="124"/>
    </row>
    <row r="199" spans="2:8" ht="12.75">
      <c r="B199" s="81"/>
      <c r="C199" s="81"/>
      <c r="D199" s="81">
        <v>51000</v>
      </c>
      <c r="E199" s="81" t="s">
        <v>58</v>
      </c>
      <c r="F199" s="87"/>
      <c r="G199" s="88"/>
      <c r="H199" s="120"/>
    </row>
    <row r="200" spans="2:8" ht="12.75">
      <c r="B200" s="89">
        <v>24157</v>
      </c>
      <c r="C200" s="89" t="s">
        <v>162</v>
      </c>
      <c r="D200" s="89">
        <v>51100</v>
      </c>
      <c r="E200" s="89" t="s">
        <v>60</v>
      </c>
      <c r="F200" s="90" t="s">
        <v>120</v>
      </c>
      <c r="G200" s="92" t="s">
        <v>163</v>
      </c>
      <c r="H200" s="119"/>
    </row>
    <row r="201" spans="2:8" ht="12.75">
      <c r="B201" s="89">
        <v>24157</v>
      </c>
      <c r="C201" s="89" t="s">
        <v>162</v>
      </c>
      <c r="D201" s="89" t="s">
        <v>68</v>
      </c>
      <c r="E201" s="89" t="s">
        <v>69</v>
      </c>
      <c r="F201" s="90" t="s">
        <v>120</v>
      </c>
      <c r="G201" s="92" t="s">
        <v>149</v>
      </c>
      <c r="H201" s="119"/>
    </row>
    <row r="202" spans="2:8" ht="12.75">
      <c r="B202" s="89">
        <v>24157</v>
      </c>
      <c r="C202" s="89" t="s">
        <v>162</v>
      </c>
      <c r="D202" s="89" t="s">
        <v>72</v>
      </c>
      <c r="E202" s="89" t="s">
        <v>73</v>
      </c>
      <c r="F202" s="90" t="s">
        <v>120</v>
      </c>
      <c r="G202" s="92" t="s">
        <v>163</v>
      </c>
      <c r="H202" s="119"/>
    </row>
    <row r="203" spans="2:8" ht="12.75">
      <c r="B203" s="81"/>
      <c r="C203" s="81"/>
      <c r="D203" s="81">
        <v>52000</v>
      </c>
      <c r="E203" s="81" t="s">
        <v>77</v>
      </c>
      <c r="F203" s="87"/>
      <c r="G203" s="88"/>
      <c r="H203" s="120"/>
    </row>
    <row r="204" spans="2:8" ht="12.75">
      <c r="B204" s="94">
        <v>24157</v>
      </c>
      <c r="C204" s="94" t="s">
        <v>162</v>
      </c>
      <c r="D204" s="94" t="s">
        <v>78</v>
      </c>
      <c r="E204" s="94" t="s">
        <v>79</v>
      </c>
      <c r="F204" s="90" t="s">
        <v>120</v>
      </c>
      <c r="G204" s="92" t="s">
        <v>163</v>
      </c>
      <c r="H204" s="121"/>
    </row>
    <row r="205" spans="2:8" ht="12.75">
      <c r="B205" s="94">
        <v>24157</v>
      </c>
      <c r="C205" s="94" t="s">
        <v>162</v>
      </c>
      <c r="D205" s="94" t="s">
        <v>80</v>
      </c>
      <c r="E205" s="94" t="s">
        <v>81</v>
      </c>
      <c r="F205" s="90" t="s">
        <v>120</v>
      </c>
      <c r="G205" s="92" t="s">
        <v>163</v>
      </c>
      <c r="H205" s="121"/>
    </row>
    <row r="206" spans="2:8" ht="12.75">
      <c r="B206" s="94">
        <v>24157</v>
      </c>
      <c r="C206" s="94" t="s">
        <v>162</v>
      </c>
      <c r="D206" s="94" t="s">
        <v>82</v>
      </c>
      <c r="E206" s="94" t="s">
        <v>83</v>
      </c>
      <c r="F206" s="90" t="s">
        <v>120</v>
      </c>
      <c r="G206" s="92" t="s">
        <v>163</v>
      </c>
      <c r="H206" s="121"/>
    </row>
    <row r="207" spans="2:8" ht="12.75">
      <c r="B207" s="94">
        <v>24157</v>
      </c>
      <c r="C207" s="94" t="s">
        <v>162</v>
      </c>
      <c r="D207" s="94" t="s">
        <v>84</v>
      </c>
      <c r="E207" s="94" t="s">
        <v>85</v>
      </c>
      <c r="F207" s="90" t="s">
        <v>120</v>
      </c>
      <c r="G207" s="92" t="s">
        <v>163</v>
      </c>
      <c r="H207" s="121"/>
    </row>
    <row r="208" spans="2:8" ht="12.75">
      <c r="B208" s="94">
        <v>24157</v>
      </c>
      <c r="C208" s="94" t="s">
        <v>162</v>
      </c>
      <c r="D208" s="94" t="s">
        <v>86</v>
      </c>
      <c r="E208" s="94" t="s">
        <v>87</v>
      </c>
      <c r="F208" s="90" t="s">
        <v>120</v>
      </c>
      <c r="G208" s="92" t="s">
        <v>163</v>
      </c>
      <c r="H208" s="121"/>
    </row>
    <row r="209" spans="2:8" ht="12.75">
      <c r="B209" s="94">
        <v>24157</v>
      </c>
      <c r="C209" s="94" t="s">
        <v>162</v>
      </c>
      <c r="D209" s="94" t="s">
        <v>90</v>
      </c>
      <c r="E209" s="94" t="s">
        <v>91</v>
      </c>
      <c r="F209" s="90" t="s">
        <v>120</v>
      </c>
      <c r="G209" s="92" t="s">
        <v>163</v>
      </c>
      <c r="H209" s="121"/>
    </row>
    <row r="210" spans="2:8" ht="12.75">
      <c r="B210" s="94">
        <v>24157</v>
      </c>
      <c r="C210" s="94" t="s">
        <v>162</v>
      </c>
      <c r="D210" s="94" t="s">
        <v>92</v>
      </c>
      <c r="E210" s="94" t="s">
        <v>93</v>
      </c>
      <c r="F210" s="90" t="s">
        <v>120</v>
      </c>
      <c r="G210" s="92" t="s">
        <v>163</v>
      </c>
      <c r="H210" s="121"/>
    </row>
    <row r="211" spans="2:8" ht="12.75">
      <c r="B211" s="94">
        <v>24157</v>
      </c>
      <c r="C211" s="94" t="s">
        <v>162</v>
      </c>
      <c r="D211" s="94">
        <v>52314</v>
      </c>
      <c r="E211" s="94" t="s">
        <v>94</v>
      </c>
      <c r="F211" s="90" t="s">
        <v>120</v>
      </c>
      <c r="G211" s="92" t="s">
        <v>163</v>
      </c>
      <c r="H211" s="121"/>
    </row>
    <row r="212" spans="2:8" ht="12.75">
      <c r="B212" s="94">
        <v>24157</v>
      </c>
      <c r="C212" s="94" t="s">
        <v>162</v>
      </c>
      <c r="D212" s="94" t="s">
        <v>95</v>
      </c>
      <c r="E212" s="94" t="s">
        <v>96</v>
      </c>
      <c r="F212" s="90" t="s">
        <v>120</v>
      </c>
      <c r="G212" s="92" t="s">
        <v>163</v>
      </c>
      <c r="H212" s="121"/>
    </row>
    <row r="213" spans="2:8" ht="12.75">
      <c r="B213" s="94">
        <v>24157</v>
      </c>
      <c r="C213" s="94" t="s">
        <v>162</v>
      </c>
      <c r="D213" s="94" t="s">
        <v>97</v>
      </c>
      <c r="E213" s="94" t="s">
        <v>98</v>
      </c>
      <c r="F213" s="90" t="s">
        <v>120</v>
      </c>
      <c r="G213" s="92" t="s">
        <v>163</v>
      </c>
      <c r="H213" s="121"/>
    </row>
    <row r="214" spans="2:8" ht="12.75">
      <c r="B214" s="94">
        <v>24157</v>
      </c>
      <c r="C214" s="94" t="s">
        <v>162</v>
      </c>
      <c r="D214" s="94" t="s">
        <v>99</v>
      </c>
      <c r="E214" s="94" t="s">
        <v>100</v>
      </c>
      <c r="F214" s="90" t="s">
        <v>120</v>
      </c>
      <c r="G214" s="92" t="s">
        <v>163</v>
      </c>
      <c r="H214" s="121"/>
    </row>
    <row r="215" spans="2:8" ht="12.75">
      <c r="B215" s="94">
        <v>24157</v>
      </c>
      <c r="C215" s="94" t="s">
        <v>162</v>
      </c>
      <c r="D215" s="94" t="s">
        <v>101</v>
      </c>
      <c r="E215" s="94" t="s">
        <v>102</v>
      </c>
      <c r="F215" s="90" t="s">
        <v>120</v>
      </c>
      <c r="G215" s="92" t="s">
        <v>163</v>
      </c>
      <c r="H215" s="121"/>
    </row>
    <row r="216" spans="2:8" ht="12.75">
      <c r="B216" s="94">
        <v>24157</v>
      </c>
      <c r="C216" s="94" t="s">
        <v>162</v>
      </c>
      <c r="D216" s="94" t="s">
        <v>105</v>
      </c>
      <c r="E216" s="94" t="s">
        <v>106</v>
      </c>
      <c r="F216" s="90" t="s">
        <v>120</v>
      </c>
      <c r="G216" s="92" t="s">
        <v>163</v>
      </c>
      <c r="H216" s="121"/>
    </row>
    <row r="217" spans="2:8" ht="12.75">
      <c r="B217" s="94">
        <v>24157</v>
      </c>
      <c r="C217" s="94" t="s">
        <v>162</v>
      </c>
      <c r="D217" s="94" t="s">
        <v>107</v>
      </c>
      <c r="E217" s="94" t="s">
        <v>108</v>
      </c>
      <c r="F217" s="90" t="s">
        <v>120</v>
      </c>
      <c r="G217" s="92" t="s">
        <v>163</v>
      </c>
      <c r="H217" s="121"/>
    </row>
    <row r="218" spans="2:8" ht="12.75">
      <c r="B218" s="94">
        <v>24157</v>
      </c>
      <c r="C218" s="94" t="s">
        <v>162</v>
      </c>
      <c r="D218" s="94" t="s">
        <v>109</v>
      </c>
      <c r="E218" s="94" t="s">
        <v>110</v>
      </c>
      <c r="F218" s="90" t="s">
        <v>120</v>
      </c>
      <c r="G218" s="92" t="s">
        <v>163</v>
      </c>
      <c r="H218" s="121"/>
    </row>
    <row r="219" spans="2:8" ht="12.75">
      <c r="B219" s="94">
        <v>24157</v>
      </c>
      <c r="C219" s="94" t="s">
        <v>162</v>
      </c>
      <c r="D219" s="94" t="s">
        <v>111</v>
      </c>
      <c r="E219" s="94" t="s">
        <v>112</v>
      </c>
      <c r="F219" s="90" t="s">
        <v>120</v>
      </c>
      <c r="G219" s="92" t="s">
        <v>163</v>
      </c>
      <c r="H219" s="121"/>
    </row>
    <row r="220" spans="2:8" ht="12.75">
      <c r="B220" s="94">
        <v>24157</v>
      </c>
      <c r="C220" s="94" t="s">
        <v>162</v>
      </c>
      <c r="D220" s="94" t="s">
        <v>113</v>
      </c>
      <c r="E220" s="94" t="s">
        <v>114</v>
      </c>
      <c r="F220" s="90" t="s">
        <v>120</v>
      </c>
      <c r="G220" s="92" t="s">
        <v>163</v>
      </c>
      <c r="H220" s="121"/>
    </row>
    <row r="221" spans="2:8" ht="12.75">
      <c r="B221" s="94">
        <v>24157</v>
      </c>
      <c r="C221" s="94" t="s">
        <v>162</v>
      </c>
      <c r="D221" s="94" t="s">
        <v>115</v>
      </c>
      <c r="E221" s="94" t="s">
        <v>116</v>
      </c>
      <c r="F221" s="90" t="s">
        <v>120</v>
      </c>
      <c r="G221" s="92" t="s">
        <v>163</v>
      </c>
      <c r="H221" s="121"/>
    </row>
    <row r="222" spans="2:8" ht="12.75">
      <c r="B222" s="81"/>
      <c r="C222" s="81"/>
      <c r="D222" s="81">
        <v>53000</v>
      </c>
      <c r="E222" s="81" t="s">
        <v>117</v>
      </c>
      <c r="F222" s="87"/>
      <c r="G222" s="88"/>
      <c r="H222" s="120"/>
    </row>
    <row r="223" spans="2:8" ht="12.75">
      <c r="B223" s="96">
        <v>24157</v>
      </c>
      <c r="C223" s="96">
        <v>2400</v>
      </c>
      <c r="D223" s="96">
        <v>53414</v>
      </c>
      <c r="E223" s="96" t="s">
        <v>151</v>
      </c>
      <c r="F223" s="90" t="s">
        <v>120</v>
      </c>
      <c r="G223" s="92" t="s">
        <v>120</v>
      </c>
      <c r="H223" s="119"/>
    </row>
    <row r="224" spans="2:8" ht="12.75">
      <c r="B224" s="96">
        <v>24157</v>
      </c>
      <c r="C224" s="96">
        <v>2400</v>
      </c>
      <c r="D224" s="96">
        <v>53711</v>
      </c>
      <c r="E224" s="96" t="s">
        <v>118</v>
      </c>
      <c r="F224" s="90" t="s">
        <v>120</v>
      </c>
      <c r="G224" s="92" t="s">
        <v>120</v>
      </c>
      <c r="H224" s="119"/>
    </row>
    <row r="225" spans="2:8" ht="12.75">
      <c r="B225" s="81"/>
      <c r="C225" s="81"/>
      <c r="D225" s="81">
        <v>55000</v>
      </c>
      <c r="E225" s="81" t="s">
        <v>126</v>
      </c>
      <c r="F225" s="87"/>
      <c r="G225" s="88"/>
      <c r="H225" s="120"/>
    </row>
    <row r="226" spans="2:8" ht="12.75">
      <c r="B226" s="96">
        <v>24157</v>
      </c>
      <c r="C226" s="96">
        <v>2400</v>
      </c>
      <c r="D226" s="96">
        <v>55813</v>
      </c>
      <c r="E226" s="96" t="s">
        <v>127</v>
      </c>
      <c r="F226" s="90" t="s">
        <v>120</v>
      </c>
      <c r="G226" s="92" t="s">
        <v>120</v>
      </c>
      <c r="H226" s="119"/>
    </row>
    <row r="227" spans="2:8" ht="12.75">
      <c r="B227" s="96">
        <v>24157</v>
      </c>
      <c r="C227" s="96">
        <v>2400</v>
      </c>
      <c r="D227" s="96">
        <v>55814</v>
      </c>
      <c r="E227" s="96" t="s">
        <v>129</v>
      </c>
      <c r="F227" s="90" t="s">
        <v>120</v>
      </c>
      <c r="G227" s="92" t="s">
        <v>120</v>
      </c>
      <c r="H227" s="119"/>
    </row>
    <row r="228" spans="2:8" ht="12.75">
      <c r="B228" s="96">
        <v>24157</v>
      </c>
      <c r="C228" s="96">
        <v>2400</v>
      </c>
      <c r="D228" s="96">
        <v>55818</v>
      </c>
      <c r="E228" s="96" t="s">
        <v>152</v>
      </c>
      <c r="F228" s="90" t="s">
        <v>120</v>
      </c>
      <c r="G228" s="92" t="s">
        <v>120</v>
      </c>
      <c r="H228" s="119"/>
    </row>
    <row r="229" spans="2:8" ht="12.75">
      <c r="B229" s="96">
        <v>24157</v>
      </c>
      <c r="C229" s="96">
        <v>2400</v>
      </c>
      <c r="D229" s="96">
        <v>55914</v>
      </c>
      <c r="E229" s="96" t="s">
        <v>135</v>
      </c>
      <c r="F229" s="90" t="s">
        <v>120</v>
      </c>
      <c r="G229" s="92" t="s">
        <v>120</v>
      </c>
      <c r="H229" s="119"/>
    </row>
    <row r="230" spans="2:8" ht="12.75">
      <c r="B230" s="96">
        <v>24157</v>
      </c>
      <c r="C230" s="96">
        <v>2400</v>
      </c>
      <c r="D230" s="96">
        <v>55915</v>
      </c>
      <c r="E230" s="96" t="s">
        <v>136</v>
      </c>
      <c r="F230" s="90" t="s">
        <v>120</v>
      </c>
      <c r="G230" s="92" t="s">
        <v>120</v>
      </c>
      <c r="H230" s="119"/>
    </row>
    <row r="231" spans="2:8" ht="12.75">
      <c r="B231" s="81"/>
      <c r="C231" s="81"/>
      <c r="D231" s="81">
        <v>56000</v>
      </c>
      <c r="E231" s="81" t="s">
        <v>137</v>
      </c>
      <c r="F231" s="87"/>
      <c r="G231" s="88"/>
      <c r="H231" s="120"/>
    </row>
    <row r="232" spans="2:8" ht="12.75">
      <c r="B232" s="96">
        <v>24157</v>
      </c>
      <c r="C232" s="96">
        <v>2400</v>
      </c>
      <c r="D232" s="96">
        <v>56113</v>
      </c>
      <c r="E232" s="96" t="s">
        <v>139</v>
      </c>
      <c r="F232" s="90" t="s">
        <v>120</v>
      </c>
      <c r="G232" s="92" t="s">
        <v>120</v>
      </c>
      <c r="H232" s="119"/>
    </row>
    <row r="233" spans="2:8" ht="12.75">
      <c r="B233" s="96">
        <v>24157</v>
      </c>
      <c r="C233" s="96">
        <v>2400</v>
      </c>
      <c r="D233" s="96">
        <v>56118</v>
      </c>
      <c r="E233" s="96" t="s">
        <v>140</v>
      </c>
      <c r="F233" s="90" t="s">
        <v>120</v>
      </c>
      <c r="G233" s="92" t="s">
        <v>120</v>
      </c>
      <c r="H233" s="119"/>
    </row>
    <row r="234" spans="2:8" ht="12.75">
      <c r="B234" s="81"/>
      <c r="C234" s="81"/>
      <c r="D234" s="81">
        <v>57000</v>
      </c>
      <c r="E234" s="81" t="s">
        <v>141</v>
      </c>
      <c r="F234" s="87"/>
      <c r="G234" s="88"/>
      <c r="H234" s="120"/>
    </row>
    <row r="235" spans="2:8" ht="12.75">
      <c r="B235" s="96">
        <v>24157</v>
      </c>
      <c r="C235" s="96">
        <v>2400</v>
      </c>
      <c r="D235" s="96">
        <v>57331</v>
      </c>
      <c r="E235" s="96" t="s">
        <v>142</v>
      </c>
      <c r="F235" s="90" t="s">
        <v>120</v>
      </c>
      <c r="G235" s="92" t="s">
        <v>120</v>
      </c>
      <c r="H235" s="119"/>
    </row>
    <row r="236" spans="2:8" ht="12.75">
      <c r="B236" s="96">
        <v>24157</v>
      </c>
      <c r="C236" s="96">
        <v>2400</v>
      </c>
      <c r="D236" s="96">
        <v>57332</v>
      </c>
      <c r="E236" s="96" t="s">
        <v>143</v>
      </c>
      <c r="F236" s="90" t="s">
        <v>120</v>
      </c>
      <c r="G236" s="92" t="s">
        <v>120</v>
      </c>
      <c r="H236" s="119"/>
    </row>
    <row r="237" spans="2:8" ht="12.75">
      <c r="B237" s="106"/>
      <c r="C237" s="106"/>
      <c r="D237" s="106"/>
      <c r="E237" s="106"/>
      <c r="F237" s="101"/>
      <c r="G237" s="102"/>
      <c r="H237" s="122"/>
    </row>
    <row r="238" spans="2:8" ht="12.75">
      <c r="B238" s="103"/>
      <c r="C238" s="103">
        <v>2600</v>
      </c>
      <c r="D238" s="103" t="s">
        <v>164</v>
      </c>
      <c r="E238" s="103"/>
      <c r="F238" s="104"/>
      <c r="G238" s="105"/>
      <c r="H238" s="124"/>
    </row>
    <row r="239" spans="2:8" ht="12.75">
      <c r="B239" s="81"/>
      <c r="C239" s="81"/>
      <c r="D239" s="81">
        <v>54000</v>
      </c>
      <c r="E239" s="81" t="s">
        <v>121</v>
      </c>
      <c r="F239" s="87"/>
      <c r="G239" s="88"/>
      <c r="H239" s="120"/>
    </row>
    <row r="240" spans="2:8" ht="12.75">
      <c r="B240" s="96">
        <v>24157</v>
      </c>
      <c r="C240" s="96">
        <v>2600</v>
      </c>
      <c r="D240" s="96">
        <v>54411</v>
      </c>
      <c r="E240" s="96" t="s">
        <v>165</v>
      </c>
      <c r="F240" s="90" t="s">
        <v>120</v>
      </c>
      <c r="G240" s="92" t="s">
        <v>120</v>
      </c>
      <c r="H240" s="119"/>
    </row>
    <row r="241" spans="2:8" ht="12.75">
      <c r="B241" s="96">
        <v>24157</v>
      </c>
      <c r="C241" s="96">
        <v>2600</v>
      </c>
      <c r="D241" s="96">
        <v>54416</v>
      </c>
      <c r="E241" s="96" t="s">
        <v>166</v>
      </c>
      <c r="F241" s="90" t="s">
        <v>120</v>
      </c>
      <c r="G241" s="92" t="s">
        <v>120</v>
      </c>
      <c r="H241" s="119">
        <v>1500</v>
      </c>
    </row>
    <row r="242" spans="2:8" ht="12.75">
      <c r="B242" s="106"/>
      <c r="C242" s="106"/>
      <c r="D242" s="106"/>
      <c r="E242" s="106"/>
      <c r="F242" s="101"/>
      <c r="G242" s="102"/>
      <c r="H242" s="122"/>
    </row>
    <row r="243" spans="2:8" ht="12.75">
      <c r="B243" s="103"/>
      <c r="C243" s="103">
        <v>2700</v>
      </c>
      <c r="D243" s="103" t="s">
        <v>167</v>
      </c>
      <c r="E243" s="103"/>
      <c r="F243" s="104"/>
      <c r="G243" s="105"/>
      <c r="H243" s="124"/>
    </row>
    <row r="244" spans="2:8" ht="12.75">
      <c r="B244" s="81"/>
      <c r="C244" s="81"/>
      <c r="D244" s="81">
        <v>51000</v>
      </c>
      <c r="E244" s="81" t="s">
        <v>58</v>
      </c>
      <c r="F244" s="87"/>
      <c r="G244" s="88"/>
      <c r="H244" s="120"/>
    </row>
    <row r="245" spans="2:8" ht="12.75">
      <c r="B245" s="89">
        <v>24157</v>
      </c>
      <c r="C245" s="89">
        <v>2700</v>
      </c>
      <c r="D245" s="89" t="s">
        <v>59</v>
      </c>
      <c r="E245" s="89" t="s">
        <v>60</v>
      </c>
      <c r="F245" s="90" t="s">
        <v>120</v>
      </c>
      <c r="G245" s="92">
        <v>1622</v>
      </c>
      <c r="H245" s="119"/>
    </row>
    <row r="246" spans="2:8" ht="12.75">
      <c r="B246" s="89">
        <v>24157</v>
      </c>
      <c r="C246" s="89" t="s">
        <v>168</v>
      </c>
      <c r="D246" s="89" t="s">
        <v>68</v>
      </c>
      <c r="E246" s="89" t="s">
        <v>69</v>
      </c>
      <c r="F246" s="90" t="s">
        <v>120</v>
      </c>
      <c r="G246" s="92" t="s">
        <v>169</v>
      </c>
      <c r="H246" s="119"/>
    </row>
    <row r="247" spans="2:8" ht="12.75">
      <c r="B247" s="89">
        <v>24157</v>
      </c>
      <c r="C247" s="89" t="s">
        <v>168</v>
      </c>
      <c r="D247" s="89" t="s">
        <v>72</v>
      </c>
      <c r="E247" s="89" t="s">
        <v>73</v>
      </c>
      <c r="F247" s="90" t="s">
        <v>120</v>
      </c>
      <c r="G247" s="92" t="s">
        <v>169</v>
      </c>
      <c r="H247" s="119"/>
    </row>
    <row r="248" spans="2:8" ht="12.75">
      <c r="B248" s="81"/>
      <c r="C248" s="81"/>
      <c r="D248" s="81">
        <v>52000</v>
      </c>
      <c r="E248" s="81" t="s">
        <v>77</v>
      </c>
      <c r="F248" s="87"/>
      <c r="G248" s="88"/>
      <c r="H248" s="120"/>
    </row>
    <row r="249" spans="2:8" ht="12.75">
      <c r="B249" s="94">
        <v>24157</v>
      </c>
      <c r="C249" s="94" t="s">
        <v>168</v>
      </c>
      <c r="D249" s="94" t="s">
        <v>78</v>
      </c>
      <c r="E249" s="94" t="s">
        <v>79</v>
      </c>
      <c r="F249" s="90" t="s">
        <v>120</v>
      </c>
      <c r="G249" s="95" t="s">
        <v>169</v>
      </c>
      <c r="H249" s="121"/>
    </row>
    <row r="250" spans="2:8" ht="12.75">
      <c r="B250" s="94">
        <v>24157</v>
      </c>
      <c r="C250" s="94" t="s">
        <v>168</v>
      </c>
      <c r="D250" s="94" t="s">
        <v>80</v>
      </c>
      <c r="E250" s="94" t="s">
        <v>81</v>
      </c>
      <c r="F250" s="90" t="s">
        <v>120</v>
      </c>
      <c r="G250" s="95" t="s">
        <v>169</v>
      </c>
      <c r="H250" s="121"/>
    </row>
    <row r="251" spans="2:8" ht="12.75">
      <c r="B251" s="94">
        <v>24157</v>
      </c>
      <c r="C251" s="94" t="s">
        <v>168</v>
      </c>
      <c r="D251" s="94" t="s">
        <v>82</v>
      </c>
      <c r="E251" s="94" t="s">
        <v>83</v>
      </c>
      <c r="F251" s="90" t="s">
        <v>120</v>
      </c>
      <c r="G251" s="95" t="s">
        <v>169</v>
      </c>
      <c r="H251" s="121"/>
    </row>
    <row r="252" spans="2:8" ht="12.75">
      <c r="B252" s="94">
        <v>24157</v>
      </c>
      <c r="C252" s="94" t="s">
        <v>168</v>
      </c>
      <c r="D252" s="94" t="s">
        <v>84</v>
      </c>
      <c r="E252" s="94" t="s">
        <v>85</v>
      </c>
      <c r="F252" s="90" t="s">
        <v>120</v>
      </c>
      <c r="G252" s="95" t="s">
        <v>169</v>
      </c>
      <c r="H252" s="121"/>
    </row>
    <row r="253" spans="2:8" ht="12.75">
      <c r="B253" s="94">
        <v>24157</v>
      </c>
      <c r="C253" s="94" t="s">
        <v>168</v>
      </c>
      <c r="D253" s="94" t="s">
        <v>86</v>
      </c>
      <c r="E253" s="94" t="s">
        <v>87</v>
      </c>
      <c r="F253" s="90" t="s">
        <v>120</v>
      </c>
      <c r="G253" s="95" t="s">
        <v>169</v>
      </c>
      <c r="H253" s="121"/>
    </row>
    <row r="254" spans="2:8" ht="12.75">
      <c r="B254" s="94">
        <v>24157</v>
      </c>
      <c r="C254" s="94" t="s">
        <v>168</v>
      </c>
      <c r="D254" s="94" t="s">
        <v>90</v>
      </c>
      <c r="E254" s="94" t="s">
        <v>91</v>
      </c>
      <c r="F254" s="90" t="s">
        <v>120</v>
      </c>
      <c r="G254" s="95" t="s">
        <v>169</v>
      </c>
      <c r="H254" s="121"/>
    </row>
    <row r="255" spans="2:8" ht="12.75">
      <c r="B255" s="94">
        <v>24157</v>
      </c>
      <c r="C255" s="94" t="s">
        <v>168</v>
      </c>
      <c r="D255" s="94" t="s">
        <v>92</v>
      </c>
      <c r="E255" s="94" t="s">
        <v>93</v>
      </c>
      <c r="F255" s="90" t="s">
        <v>120</v>
      </c>
      <c r="G255" s="95" t="s">
        <v>169</v>
      </c>
      <c r="H255" s="121"/>
    </row>
    <row r="256" spans="2:8" ht="12.75">
      <c r="B256" s="94">
        <v>24157</v>
      </c>
      <c r="C256" s="94" t="s">
        <v>168</v>
      </c>
      <c r="D256" s="94">
        <v>52314</v>
      </c>
      <c r="E256" s="94" t="s">
        <v>94</v>
      </c>
      <c r="F256" s="90" t="s">
        <v>120</v>
      </c>
      <c r="G256" s="95" t="s">
        <v>169</v>
      </c>
      <c r="H256" s="121"/>
    </row>
    <row r="257" spans="2:8" ht="12.75">
      <c r="B257" s="94">
        <v>24157</v>
      </c>
      <c r="C257" s="94" t="s">
        <v>168</v>
      </c>
      <c r="D257" s="94" t="s">
        <v>95</v>
      </c>
      <c r="E257" s="94" t="s">
        <v>96</v>
      </c>
      <c r="F257" s="90" t="s">
        <v>120</v>
      </c>
      <c r="G257" s="95" t="s">
        <v>169</v>
      </c>
      <c r="H257" s="121"/>
    </row>
    <row r="258" spans="2:8" ht="12.75">
      <c r="B258" s="94">
        <v>24157</v>
      </c>
      <c r="C258" s="94" t="s">
        <v>168</v>
      </c>
      <c r="D258" s="94" t="s">
        <v>97</v>
      </c>
      <c r="E258" s="94" t="s">
        <v>98</v>
      </c>
      <c r="F258" s="90" t="s">
        <v>120</v>
      </c>
      <c r="G258" s="95" t="s">
        <v>169</v>
      </c>
      <c r="H258" s="121"/>
    </row>
    <row r="259" spans="2:8" ht="12.75">
      <c r="B259" s="94">
        <v>24157</v>
      </c>
      <c r="C259" s="94" t="s">
        <v>168</v>
      </c>
      <c r="D259" s="94" t="s">
        <v>99</v>
      </c>
      <c r="E259" s="94" t="s">
        <v>100</v>
      </c>
      <c r="F259" s="90" t="s">
        <v>120</v>
      </c>
      <c r="G259" s="95" t="s">
        <v>169</v>
      </c>
      <c r="H259" s="121"/>
    </row>
    <row r="260" spans="2:8" ht="12.75">
      <c r="B260" s="94">
        <v>24157</v>
      </c>
      <c r="C260" s="94" t="s">
        <v>168</v>
      </c>
      <c r="D260" s="94" t="s">
        <v>101</v>
      </c>
      <c r="E260" s="94" t="s">
        <v>102</v>
      </c>
      <c r="F260" s="90" t="s">
        <v>120</v>
      </c>
      <c r="G260" s="95" t="s">
        <v>169</v>
      </c>
      <c r="H260" s="121"/>
    </row>
    <row r="261" spans="2:8" ht="12.75">
      <c r="B261" s="94">
        <v>24157</v>
      </c>
      <c r="C261" s="94" t="s">
        <v>168</v>
      </c>
      <c r="D261" s="94" t="s">
        <v>105</v>
      </c>
      <c r="E261" s="94" t="s">
        <v>106</v>
      </c>
      <c r="F261" s="90" t="s">
        <v>120</v>
      </c>
      <c r="G261" s="95" t="s">
        <v>169</v>
      </c>
      <c r="H261" s="121"/>
    </row>
    <row r="262" spans="2:8" ht="12.75">
      <c r="B262" s="94">
        <v>24157</v>
      </c>
      <c r="C262" s="94" t="s">
        <v>168</v>
      </c>
      <c r="D262" s="94" t="s">
        <v>107</v>
      </c>
      <c r="E262" s="94" t="s">
        <v>108</v>
      </c>
      <c r="F262" s="90" t="s">
        <v>120</v>
      </c>
      <c r="G262" s="95" t="s">
        <v>169</v>
      </c>
      <c r="H262" s="121"/>
    </row>
    <row r="263" spans="2:8" ht="12.75">
      <c r="B263" s="94">
        <v>24157</v>
      </c>
      <c r="C263" s="94" t="s">
        <v>168</v>
      </c>
      <c r="D263" s="94" t="s">
        <v>109</v>
      </c>
      <c r="E263" s="94" t="s">
        <v>110</v>
      </c>
      <c r="F263" s="90" t="s">
        <v>120</v>
      </c>
      <c r="G263" s="95" t="s">
        <v>169</v>
      </c>
      <c r="H263" s="121"/>
    </row>
    <row r="264" spans="2:8" ht="12.75">
      <c r="B264" s="94">
        <v>24157</v>
      </c>
      <c r="C264" s="94" t="s">
        <v>168</v>
      </c>
      <c r="D264" s="94" t="s">
        <v>111</v>
      </c>
      <c r="E264" s="94" t="s">
        <v>112</v>
      </c>
      <c r="F264" s="90" t="s">
        <v>120</v>
      </c>
      <c r="G264" s="95" t="s">
        <v>169</v>
      </c>
      <c r="H264" s="121"/>
    </row>
    <row r="265" spans="2:8" ht="12.75">
      <c r="B265" s="94">
        <v>24157</v>
      </c>
      <c r="C265" s="94" t="s">
        <v>168</v>
      </c>
      <c r="D265" s="94" t="s">
        <v>113</v>
      </c>
      <c r="E265" s="94" t="s">
        <v>114</v>
      </c>
      <c r="F265" s="90" t="s">
        <v>120</v>
      </c>
      <c r="G265" s="95" t="s">
        <v>169</v>
      </c>
      <c r="H265" s="121"/>
    </row>
    <row r="266" spans="2:8" ht="12.75">
      <c r="B266" s="94">
        <v>24157</v>
      </c>
      <c r="C266" s="94" t="s">
        <v>168</v>
      </c>
      <c r="D266" s="94" t="s">
        <v>115</v>
      </c>
      <c r="E266" s="94" t="s">
        <v>116</v>
      </c>
      <c r="F266" s="90" t="s">
        <v>120</v>
      </c>
      <c r="G266" s="95" t="s">
        <v>169</v>
      </c>
      <c r="H266" s="121"/>
    </row>
    <row r="267" spans="2:8" ht="12.75">
      <c r="B267" s="81"/>
      <c r="C267" s="81"/>
      <c r="D267" s="81">
        <v>55000</v>
      </c>
      <c r="E267" s="81" t="s">
        <v>126</v>
      </c>
      <c r="F267" s="87"/>
      <c r="G267" s="88"/>
      <c r="H267" s="120"/>
    </row>
    <row r="268" spans="2:8" ht="12.75">
      <c r="B268" s="96">
        <v>24157</v>
      </c>
      <c r="C268" s="96">
        <v>2700</v>
      </c>
      <c r="D268" s="96">
        <v>55111</v>
      </c>
      <c r="E268" s="96" t="s">
        <v>170</v>
      </c>
      <c r="F268" s="90" t="s">
        <v>120</v>
      </c>
      <c r="G268" s="92" t="s">
        <v>120</v>
      </c>
      <c r="H268" s="119"/>
    </row>
    <row r="269" spans="2:8" ht="12.75">
      <c r="B269" s="96">
        <v>24157</v>
      </c>
      <c r="C269" s="96">
        <v>2700</v>
      </c>
      <c r="D269" s="96">
        <v>55112</v>
      </c>
      <c r="E269" s="96" t="s">
        <v>171</v>
      </c>
      <c r="F269" s="90" t="s">
        <v>120</v>
      </c>
      <c r="G269" s="92" t="s">
        <v>120</v>
      </c>
      <c r="H269" s="119"/>
    </row>
    <row r="270" ht="13.5" thickBot="1"/>
    <row r="271" spans="7:8" ht="13.5" thickBot="1">
      <c r="G271" s="109" t="s">
        <v>3</v>
      </c>
      <c r="H271" s="125">
        <f>SUM(H15:H269)</f>
        <v>107465</v>
      </c>
    </row>
    <row r="272" ht="12.75"/>
    <row r="273" ht="12.75"/>
    <row r="274" ht="12.75">
      <c r="H274" s="110">
        <f>'1. Program Description'!B11</f>
        <v>107465</v>
      </c>
    </row>
    <row r="275" ht="12.75"/>
    <row r="276" ht="12.75"/>
    <row r="277" ht="12.75"/>
    <row r="278" ht="12.75"/>
  </sheetData>
  <sheetProtection password="CF0E" sheet="1" objects="1" scenarios="1" selectLockedCells="1"/>
  <printOptions/>
  <pageMargins left="0.27" right="0.25" top="0.5" bottom="0.75" header="0.5" footer="0.5"/>
  <pageSetup horizontalDpi="600" verticalDpi="600" orientation="portrait" scale="85" r:id="rId4"/>
  <headerFooter alignWithMargins="0">
    <oddFooter>&amp;L&amp;D&amp;C&amp;P&amp;R&amp;F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Kesselman-Jones,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Kesselman</dc:creator>
  <cp:keywords/>
  <dc:description/>
  <cp:lastModifiedBy>GISD</cp:lastModifiedBy>
  <cp:lastPrinted>2006-03-29T15:49:03Z</cp:lastPrinted>
  <dcterms:created xsi:type="dcterms:W3CDTF">2004-03-11T19:30:36Z</dcterms:created>
  <dcterms:modified xsi:type="dcterms:W3CDTF">2006-05-02T23:06:41Z</dcterms:modified>
  <cp:category/>
  <cp:version/>
  <cp:contentType/>
  <cp:contentStatus/>
</cp:coreProperties>
</file>