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'barform04'!$A$1:$K$173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/>
</workbook>
</file>

<file path=xl/sharedStrings.xml><?xml version="1.0" encoding="utf-8"?>
<sst xmlns="http://schemas.openxmlformats.org/spreadsheetml/2006/main" count="220" uniqueCount="161">
  <si>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</si>
  <si>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</si>
  <si>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</si>
  <si>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</si>
  <si>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</si>
  <si>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</si>
  <si>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</si>
  <si>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</si>
  <si>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</si>
  <si>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</si>
  <si>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</si>
  <si>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</si>
  <si>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</si>
  <si>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</si>
  <si>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</si>
  <si>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</si>
  <si>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</si>
  <si>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</si>
  <si>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</si>
  <si>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</si>
  <si>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</si>
  <si>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</si>
  <si>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</si>
  <si>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</si>
  <si>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</si>
  <si>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</si>
  <si>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</si>
  <si>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</si>
  <si>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</si>
  <si>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</si>
  <si>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</si>
  <si>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</si>
  <si>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</si>
  <si>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</si>
  <si>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</si>
  <si>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</si>
  <si>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</si>
  <si>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</si>
  <si>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</si>
  <si>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</si>
  <si>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</si>
  <si>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</si>
  <si>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</si>
  <si>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</si>
  <si>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</si>
  <si>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</si>
  <si>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</si>
  <si>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</si>
  <si>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</si>
  <si>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</si>
  <si>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</si>
  <si>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</si>
  <si>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</si>
  <si>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</si>
  <si>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</si>
  <si>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</si>
  <si>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</si>
  <si>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</si>
  <si>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</si>
  <si>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</si>
  <si>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</si>
  <si>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</si>
  <si>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</si>
  <si>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</si>
  <si>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</si>
  <si>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</si>
  <si>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</si>
  <si>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</si>
  <si>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</si>
  <si>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</si>
  <si>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</si>
  <si>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</si>
  <si>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</si>
  <si>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</si>
  <si>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</si>
  <si>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</si>
  <si>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JULY 1, 2005</t>
  </si>
  <si>
    <t>JUNE 30, 2006</t>
  </si>
  <si>
    <t>X</t>
  </si>
  <si>
    <t>2005-06</t>
  </si>
  <si>
    <t>GADSDEN INDEPENDENT SCHOOL DISTRICT</t>
  </si>
  <si>
    <t>02.3315</t>
  </si>
  <si>
    <t>02.4118</t>
  </si>
  <si>
    <t>85-6000313</t>
  </si>
  <si>
    <t>Title IV - Safe &amp; Drug Free Schools</t>
  </si>
  <si>
    <t>Increase (Carryover)</t>
  </si>
  <si>
    <t>02.1211</t>
  </si>
  <si>
    <t>02.2111</t>
  </si>
  <si>
    <t>ERA</t>
  </si>
  <si>
    <t>02.2112</t>
  </si>
  <si>
    <t>EDMUNDO SAENZ/COORDINATOR</t>
  </si>
  <si>
    <t>(505) 882-3364</t>
  </si>
  <si>
    <t>June 22, 2006</t>
  </si>
  <si>
    <t>Budget Transfer</t>
  </si>
  <si>
    <t>NOT REQUIRED</t>
  </si>
  <si>
    <t>02.3214</t>
  </si>
  <si>
    <t>Other Professional Services</t>
  </si>
  <si>
    <t>Other Contract Services</t>
  </si>
  <si>
    <t>ERA- Retiree Health</t>
  </si>
  <si>
    <t>02.2211</t>
  </si>
  <si>
    <t>FICA Taxes</t>
  </si>
  <si>
    <t>02.2212</t>
  </si>
  <si>
    <t>Medicare</t>
  </si>
  <si>
    <t>02.2412</t>
  </si>
  <si>
    <t>Worker's Comp Employer's</t>
  </si>
  <si>
    <t>02.2311</t>
  </si>
  <si>
    <t>Health/Medical</t>
  </si>
  <si>
    <t>02.2313</t>
  </si>
  <si>
    <t>Dental</t>
  </si>
  <si>
    <t>PAGE02</t>
  </si>
  <si>
    <t>*************  CONTINUATION PAGE  *************</t>
  </si>
  <si>
    <t>DOC. ID.:</t>
  </si>
  <si>
    <t>a. Grant/ Allocation notice</t>
  </si>
  <si>
    <t>FED. TAX ID.:</t>
  </si>
  <si>
    <t>b. Publication and form 910B-5 for</t>
  </si>
  <si>
    <t xml:space="preserve">   increases over $1,000 in</t>
  </si>
  <si>
    <t>General Fund/Capital Outlay</t>
  </si>
  <si>
    <t xml:space="preserve">   Operational (non-categorical)</t>
  </si>
  <si>
    <t>/Debt Service</t>
  </si>
  <si>
    <t>ADJUSTMENT CHANGES INTENT/SCOPE OF PROGRAM YES OR NO:</t>
  </si>
  <si>
    <t>Flowthrough</t>
  </si>
  <si>
    <t>FLOWTHROUGH ONLY</t>
  </si>
  <si>
    <t>(Program or Adm.)</t>
  </si>
  <si>
    <t>Name</t>
  </si>
  <si>
    <t>A. CARRYOVER</t>
  </si>
  <si>
    <t>B. TOTAL CURRENT YEAR ALLOCATION</t>
  </si>
  <si>
    <t>C. ADMINISTRATIVE POOL ALLOCATION</t>
  </si>
  <si>
    <t>SELECT ONE:</t>
  </si>
  <si>
    <t>INITIAL BUDG.</t>
  </si>
  <si>
    <t xml:space="preserve">D. TOTAL FUNDING AVAILABLE:  </t>
  </si>
  <si>
    <t>INCREASE</t>
  </si>
  <si>
    <t>DECREASE</t>
  </si>
  <si>
    <t>TRANSFERS</t>
  </si>
  <si>
    <t>ENTITY NAME:</t>
  </si>
  <si>
    <t xml:space="preserve"> TELEPHONE:</t>
  </si>
  <si>
    <t>TOTAL APPROVED BUDGET (Flowthrough)</t>
  </si>
  <si>
    <t>PAGE</t>
  </si>
  <si>
    <t>PAGE TOTAL</t>
  </si>
  <si>
    <t>DOC</t>
  </si>
  <si>
    <t>DOC. TOTAL</t>
  </si>
  <si>
    <t>DISTRICT REVIEW</t>
  </si>
  <si>
    <t>SDE REVIEWED</t>
  </si>
  <si>
    <t>SDE  568C - 96</t>
  </si>
  <si>
    <t>PAGE   2    OF</t>
  </si>
  <si>
    <t>Title IV-Safe &amp; Drug Free Sc</t>
  </si>
  <si>
    <t>2005-2006</t>
  </si>
  <si>
    <t>July 1, 2005</t>
  </si>
  <si>
    <t>June 30, 2006</t>
  </si>
  <si>
    <t>Gadsden Independent School District</t>
  </si>
  <si>
    <t>Edmundo Saenz, Coordinator</t>
  </si>
  <si>
    <t>8602/24157</t>
  </si>
  <si>
    <t>General Supplies &amp; Materials</t>
  </si>
  <si>
    <t>02.5113</t>
  </si>
  <si>
    <t>Employee Travel</t>
  </si>
  <si>
    <t>02.5117</t>
  </si>
  <si>
    <t>Student Travel</t>
  </si>
  <si>
    <t>Coord/Subj Mat Spec</t>
  </si>
  <si>
    <t>02.2111, 02.2112,</t>
  </si>
  <si>
    <t>02.2211, 02.2212,</t>
  </si>
  <si>
    <t>02.2412, 02.1211</t>
  </si>
  <si>
    <t>Clean-up accounts for year end closing of FY 05-06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</si>
</sst>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8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9"/>
      <color indexed="12"/>
      <name val="Tms Rmn"/>
      <family val="0"/>
    </font>
    <font>
      <b/>
      <sz val="12"/>
      <name val="Helv"/>
      <family val="0"/>
    </font>
    <font>
      <u val="single"/>
      <sz val="12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color indexed="12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0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2" fillId="0" borderId="27" xfId="0" applyFont="1" applyBorder="1" applyAlignment="1">
      <alignment/>
    </xf>
    <xf numFmtId="37" fontId="12" fillId="0" borderId="27" xfId="0" applyNumberFormat="1" applyFont="1" applyBorder="1" applyAlignment="1" applyProtection="1">
      <alignment horizontal="left"/>
      <protection/>
    </xf>
    <xf numFmtId="37" fontId="5" fillId="0" borderId="1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43" fontId="11" fillId="0" borderId="1" xfId="15" applyFont="1" applyBorder="1" applyAlignment="1" applyProtection="1">
      <alignment horizontal="right"/>
      <protection locked="0"/>
    </xf>
    <xf numFmtId="37" fontId="5" fillId="0" borderId="27" xfId="0" applyFont="1" applyBorder="1" applyAlignment="1" quotePrefix="1">
      <alignment/>
    </xf>
    <xf numFmtId="37" fontId="13" fillId="0" borderId="0" xfId="0" applyNumberFormat="1" applyFont="1" applyAlignment="1" applyProtection="1">
      <alignment horizontal="left"/>
      <protection/>
    </xf>
    <xf numFmtId="37" fontId="13" fillId="0" borderId="0" xfId="0" applyNumberFormat="1" applyFont="1" applyAlignment="1" applyProtection="1">
      <alignment horizontal="centerContinuous"/>
      <protection/>
    </xf>
    <xf numFmtId="37" fontId="0" fillId="0" borderId="0" xfId="0" applyAlignment="1">
      <alignment horizontal="centerContinuous"/>
    </xf>
    <xf numFmtId="37" fontId="13" fillId="0" borderId="6" xfId="0" applyFont="1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13" fillId="0" borderId="9" xfId="0" applyNumberFormat="1" applyFont="1" applyBorder="1" applyAlignment="1" applyProtection="1">
      <alignment horizontal="left"/>
      <protection/>
    </xf>
    <xf numFmtId="37" fontId="0" fillId="0" borderId="1" xfId="0" applyBorder="1" applyAlignment="1">
      <alignment/>
    </xf>
    <xf numFmtId="37" fontId="0" fillId="0" borderId="1" xfId="0" applyNumberFormat="1" applyBorder="1" applyAlignment="1" applyProtection="1">
      <alignment/>
      <protection/>
    </xf>
    <xf numFmtId="37" fontId="0" fillId="0" borderId="4" xfId="0" applyBorder="1" applyAlignment="1">
      <alignment/>
    </xf>
    <xf numFmtId="37" fontId="0" fillId="0" borderId="0" xfId="0" applyNumberFormat="1" applyAlignment="1" applyProtection="1">
      <alignment/>
      <protection/>
    </xf>
    <xf numFmtId="37" fontId="4" fillId="0" borderId="0" xfId="0" applyNumberFormat="1" applyFont="1" applyAlignment="1" applyProtection="1">
      <alignment horizontal="left"/>
      <protection/>
    </xf>
    <xf numFmtId="37" fontId="13" fillId="0" borderId="5" xfId="0" applyFont="1" applyBorder="1" applyAlignment="1">
      <alignment/>
    </xf>
    <xf numFmtId="37" fontId="0" fillId="0" borderId="3" xfId="0" applyBorder="1" applyAlignment="1">
      <alignment/>
    </xf>
    <xf numFmtId="37" fontId="13" fillId="0" borderId="5" xfId="0" applyNumberFormat="1" applyFont="1" applyBorder="1" applyAlignment="1" applyProtection="1">
      <alignment horizontal="left"/>
      <protection/>
    </xf>
    <xf numFmtId="37" fontId="0" fillId="0" borderId="25" xfId="0" applyNumberFormat="1" applyFont="1" applyBorder="1" applyAlignment="1" applyProtection="1">
      <alignment/>
      <protection/>
    </xf>
    <xf numFmtId="37" fontId="14" fillId="0" borderId="5" xfId="0" applyFont="1" applyBorder="1" applyAlignment="1">
      <alignment/>
    </xf>
    <xf numFmtId="37" fontId="13" fillId="0" borderId="0" xfId="0" applyNumberFormat="1" applyFont="1" applyAlignment="1" applyProtection="1">
      <alignment horizontal="right"/>
      <protection/>
    </xf>
    <xf numFmtId="37" fontId="3" fillId="0" borderId="1" xfId="0" applyNumberFormat="1" applyFont="1" applyBorder="1" applyAlignment="1" applyProtection="1">
      <alignment/>
      <protection/>
    </xf>
    <xf numFmtId="37" fontId="15" fillId="0" borderId="0" xfId="0" applyNumberFormat="1" applyFont="1" applyAlignment="1" applyProtection="1">
      <alignment horizontal="left"/>
      <protection/>
    </xf>
    <xf numFmtId="37" fontId="0" fillId="0" borderId="1" xfId="0" applyBorder="1" applyAlignment="1">
      <alignment horizontal="centerContinuous"/>
    </xf>
    <xf numFmtId="37" fontId="0" fillId="0" borderId="0" xfId="0" applyNumberFormat="1" applyAlignment="1" applyProtection="1">
      <alignment horizontal="right"/>
      <protection/>
    </xf>
    <xf numFmtId="37" fontId="0" fillId="0" borderId="3" xfId="0" applyBorder="1" applyAlignment="1">
      <alignment horizontal="centerContinuous"/>
    </xf>
    <xf numFmtId="37" fontId="0" fillId="0" borderId="6" xfId="0" applyBorder="1" applyAlignment="1">
      <alignment/>
    </xf>
    <xf numFmtId="37" fontId="0" fillId="0" borderId="1" xfId="0" applyNumberFormat="1" applyBorder="1" applyAlignment="1" applyProtection="1">
      <alignment horizontal="right"/>
      <protection/>
    </xf>
    <xf numFmtId="37" fontId="0" fillId="0" borderId="5" xfId="0" applyBorder="1" applyAlignment="1">
      <alignment/>
    </xf>
    <xf numFmtId="37" fontId="2" fillId="0" borderId="5" xfId="0" applyNumberFormat="1" applyFont="1" applyBorder="1" applyAlignment="1" applyProtection="1">
      <alignment horizontal="left"/>
      <protection/>
    </xf>
    <xf numFmtId="37" fontId="0" fillId="0" borderId="27" xfId="0" applyNumberFormat="1" applyBorder="1" applyAlignment="1" applyProtection="1">
      <alignment/>
      <protection/>
    </xf>
    <xf numFmtId="37" fontId="13" fillId="0" borderId="27" xfId="0" applyFont="1" applyBorder="1" applyAlignment="1">
      <alignment horizontal="centerContinuous"/>
    </xf>
    <xf numFmtId="37" fontId="0" fillId="0" borderId="27" xfId="0" applyBorder="1" applyAlignment="1">
      <alignment horizontal="centerContinuous"/>
    </xf>
    <xf numFmtId="37" fontId="2" fillId="0" borderId="5" xfId="0" applyFont="1" applyBorder="1" applyAlignment="1">
      <alignment/>
    </xf>
    <xf numFmtId="37" fontId="14" fillId="0" borderId="9" xfId="0" applyFont="1" applyBorder="1" applyAlignment="1">
      <alignment/>
    </xf>
    <xf numFmtId="37" fontId="16" fillId="0" borderId="5" xfId="0" applyNumberFormat="1" applyFont="1" applyBorder="1" applyAlignment="1" applyProtection="1">
      <alignment horizontal="left"/>
      <protection/>
    </xf>
    <xf numFmtId="37" fontId="0" fillId="0" borderId="0" xfId="0" applyNumberFormat="1" applyAlignment="1" applyProtection="1">
      <alignment horizontal="left"/>
      <protection/>
    </xf>
    <xf numFmtId="5" fontId="0" fillId="0" borderId="1" xfId="0" applyNumberFormat="1" applyBorder="1" applyAlignment="1" applyProtection="1">
      <alignment/>
      <protection/>
    </xf>
    <xf numFmtId="37" fontId="0" fillId="0" borderId="26" xfId="0" applyNumberFormat="1" applyFont="1" applyBorder="1" applyAlignment="1" applyProtection="1">
      <alignment/>
      <protection/>
    </xf>
    <xf numFmtId="37" fontId="0" fillId="0" borderId="9" xfId="0" applyBorder="1" applyAlignment="1">
      <alignment/>
    </xf>
    <xf numFmtId="37" fontId="13" fillId="0" borderId="0" xfId="0" applyFont="1" applyAlignment="1">
      <alignment/>
    </xf>
    <xf numFmtId="37" fontId="3" fillId="0" borderId="19" xfId="0" applyNumberFormat="1" applyFont="1" applyBorder="1" applyAlignment="1" applyProtection="1">
      <alignment horizontal="centerContinuous"/>
      <protection/>
    </xf>
    <xf numFmtId="37" fontId="3" fillId="0" borderId="17" xfId="0" applyNumberFormat="1" applyFont="1" applyBorder="1" applyAlignment="1" applyProtection="1">
      <alignment horizontal="centerContinuous"/>
      <protection/>
    </xf>
    <xf numFmtId="37" fontId="3" fillId="0" borderId="16" xfId="0" applyFont="1" applyBorder="1" applyAlignment="1">
      <alignment horizontal="centerContinuous"/>
    </xf>
    <xf numFmtId="37" fontId="3" fillId="0" borderId="16" xfId="0" applyFont="1" applyBorder="1" applyAlignment="1">
      <alignment/>
    </xf>
    <xf numFmtId="37" fontId="3" fillId="0" borderId="17" xfId="0" applyFont="1" applyBorder="1" applyAlignment="1">
      <alignment/>
    </xf>
    <xf numFmtId="37" fontId="3" fillId="0" borderId="20" xfId="0" applyNumberFormat="1" applyFont="1" applyBorder="1" applyAlignment="1" applyProtection="1">
      <alignment horizontal="centerContinuous"/>
      <protection/>
    </xf>
    <xf numFmtId="37" fontId="3" fillId="0" borderId="10" xfId="0" applyFont="1" applyBorder="1" applyAlignment="1">
      <alignment horizontal="centerContinuous"/>
    </xf>
    <xf numFmtId="37" fontId="3" fillId="0" borderId="10" xfId="0" applyFont="1" applyBorder="1" applyAlignment="1">
      <alignment/>
    </xf>
    <xf numFmtId="37" fontId="3" fillId="0" borderId="10" xfId="0" applyNumberFormat="1" applyFont="1" applyBorder="1" applyAlignment="1" applyProtection="1">
      <alignment horizontal="center"/>
      <protection/>
    </xf>
    <xf numFmtId="37" fontId="3" fillId="0" borderId="21" xfId="0" applyNumberFormat="1" applyFont="1" applyBorder="1" applyAlignment="1" applyProtection="1">
      <alignment horizontal="center"/>
      <protection/>
    </xf>
    <xf numFmtId="37" fontId="3" fillId="0" borderId="22" xfId="0" applyNumberFormat="1" applyFont="1" applyBorder="1" applyAlignment="1" applyProtection="1">
      <alignment horizontal="center"/>
      <protection/>
    </xf>
    <xf numFmtId="37" fontId="3" fillId="0" borderId="13" xfId="0" applyNumberFormat="1" applyFont="1" applyBorder="1" applyAlignment="1" applyProtection="1">
      <alignment horizontal="center"/>
      <protection/>
    </xf>
    <xf numFmtId="37" fontId="3" fillId="0" borderId="23" xfId="0" applyNumberFormat="1" applyFont="1" applyBorder="1" applyAlignment="1" applyProtection="1">
      <alignment horizontal="centerContinuous"/>
      <protection/>
    </xf>
    <xf numFmtId="37" fontId="3" fillId="0" borderId="13" xfId="0" applyFont="1" applyBorder="1" applyAlignment="1">
      <alignment/>
    </xf>
    <xf numFmtId="37" fontId="3" fillId="0" borderId="13" xfId="0" applyFont="1" applyBorder="1" applyAlignment="1">
      <alignment horizontal="centerContinuous"/>
    </xf>
    <xf numFmtId="49" fontId="0" fillId="0" borderId="20" xfId="0" applyNumberFormat="1" applyBorder="1" applyAlignment="1">
      <alignment/>
    </xf>
    <xf numFmtId="49" fontId="0" fillId="0" borderId="10" xfId="0" applyNumberFormat="1" applyBorder="1" applyAlignment="1">
      <alignment/>
    </xf>
    <xf numFmtId="37" fontId="0" fillId="0" borderId="10" xfId="0" applyBorder="1" applyAlignment="1">
      <alignment/>
    </xf>
    <xf numFmtId="43" fontId="0" fillId="0" borderId="0" xfId="15" applyAlignment="1">
      <alignment/>
    </xf>
    <xf numFmtId="43" fontId="0" fillId="0" borderId="10" xfId="15" applyBorder="1" applyAlignment="1">
      <alignment/>
    </xf>
    <xf numFmtId="49" fontId="17" fillId="0" borderId="29" xfId="0" applyNumberFormat="1" applyFont="1" applyBorder="1" applyAlignment="1" applyProtection="1">
      <alignment/>
      <protection locked="0"/>
    </xf>
    <xf numFmtId="49" fontId="17" fillId="0" borderId="11" xfId="0" applyNumberFormat="1" applyFont="1" applyBorder="1" applyAlignment="1" applyProtection="1">
      <alignment/>
      <protection locked="0"/>
    </xf>
    <xf numFmtId="37" fontId="17" fillId="0" borderId="11" xfId="0" applyNumberFormat="1" applyFont="1" applyBorder="1" applyAlignment="1" applyProtection="1">
      <alignment/>
      <protection locked="0"/>
    </xf>
    <xf numFmtId="43" fontId="17" fillId="0" borderId="1" xfId="15" applyFont="1" applyBorder="1" applyAlignment="1" applyProtection="1">
      <alignment/>
      <protection locked="0"/>
    </xf>
    <xf numFmtId="43" fontId="0" fillId="0" borderId="11" xfId="15" applyBorder="1" applyAlignment="1">
      <alignment/>
    </xf>
    <xf numFmtId="43" fontId="0" fillId="0" borderId="1" xfId="15" applyBorder="1" applyAlignment="1" applyProtection="1">
      <alignment/>
      <protection/>
    </xf>
    <xf numFmtId="37" fontId="0" fillId="0" borderId="11" xfId="0" applyBorder="1" applyAlignment="1">
      <alignment/>
    </xf>
    <xf numFmtId="39" fontId="17" fillId="0" borderId="11" xfId="0" applyNumberFormat="1" applyFont="1" applyBorder="1" applyAlignment="1" applyProtection="1">
      <alignment/>
      <protection locked="0"/>
    </xf>
    <xf numFmtId="49" fontId="0" fillId="0" borderId="12" xfId="0" applyNumberFormat="1" applyBorder="1" applyAlignment="1">
      <alignment/>
    </xf>
    <xf numFmtId="37" fontId="0" fillId="0" borderId="12" xfId="0" applyBorder="1" applyAlignment="1">
      <alignment/>
    </xf>
    <xf numFmtId="43" fontId="0" fillId="0" borderId="12" xfId="15" applyBorder="1" applyAlignment="1">
      <alignment/>
    </xf>
    <xf numFmtId="39" fontId="0" fillId="0" borderId="10" xfId="0" applyNumberFormat="1" applyBorder="1" applyAlignment="1" applyProtection="1">
      <alignment/>
      <protection/>
    </xf>
    <xf numFmtId="49" fontId="17" fillId="0" borderId="21" xfId="0" applyNumberFormat="1" applyFont="1" applyBorder="1" applyAlignment="1" applyProtection="1">
      <alignment/>
      <protection locked="0"/>
    </xf>
    <xf numFmtId="49" fontId="17" fillId="0" borderId="13" xfId="0" applyNumberFormat="1" applyFont="1" applyBorder="1" applyAlignment="1" applyProtection="1">
      <alignment/>
      <protection locked="0"/>
    </xf>
    <xf numFmtId="37" fontId="17" fillId="0" borderId="13" xfId="0" applyNumberFormat="1" applyFont="1" applyBorder="1" applyAlignment="1" applyProtection="1">
      <alignment/>
      <protection locked="0"/>
    </xf>
    <xf numFmtId="43" fontId="17" fillId="0" borderId="23" xfId="15" applyFont="1" applyBorder="1" applyAlignment="1" applyProtection="1">
      <alignment/>
      <protection locked="0"/>
    </xf>
    <xf numFmtId="43" fontId="0" fillId="0" borderId="13" xfId="15" applyBorder="1" applyAlignment="1">
      <alignment/>
    </xf>
    <xf numFmtId="43" fontId="0" fillId="0" borderId="23" xfId="15" applyBorder="1" applyAlignment="1" applyProtection="1">
      <alignment/>
      <protection/>
    </xf>
    <xf numFmtId="37" fontId="0" fillId="0" borderId="13" xfId="0" applyBorder="1" applyAlignment="1">
      <alignment/>
    </xf>
    <xf numFmtId="39" fontId="17" fillId="0" borderId="13" xfId="0" applyNumberFormat="1" applyFont="1" applyBorder="1" applyAlignment="1" applyProtection="1">
      <alignment/>
      <protection locked="0"/>
    </xf>
    <xf numFmtId="43" fontId="0" fillId="0" borderId="3" xfId="15" applyBorder="1" applyAlignment="1">
      <alignment/>
    </xf>
    <xf numFmtId="37" fontId="3" fillId="0" borderId="14" xfId="0" applyNumberFormat="1" applyFont="1" applyBorder="1" applyAlignment="1" applyProtection="1">
      <alignment horizontal="center"/>
      <protection/>
    </xf>
    <xf numFmtId="43" fontId="0" fillId="0" borderId="33" xfId="15" applyBorder="1" applyAlignment="1">
      <alignment/>
    </xf>
    <xf numFmtId="39" fontId="0" fillId="0" borderId="13" xfId="0" applyNumberFormat="1" applyBorder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37" fontId="0" fillId="0" borderId="25" xfId="0" applyNumberFormat="1" applyFont="1" applyBorder="1" applyAlignment="1" applyProtection="1">
      <alignment horizontal="center"/>
      <protection/>
    </xf>
    <xf numFmtId="37" fontId="0" fillId="0" borderId="26" xfId="0" applyNumberFormat="1" applyFont="1" applyBorder="1" applyAlignment="1" applyProtection="1">
      <alignment horizontal="center"/>
      <protection/>
    </xf>
    <xf numFmtId="37" fontId="0" fillId="0" borderId="1" xfId="0" applyNumberFormat="1" applyBorder="1" applyAlignment="1" applyProtection="1" quotePrefix="1">
      <alignment/>
      <protection/>
    </xf>
    <xf numFmtId="37" fontId="0" fillId="0" borderId="35" xfId="0" applyBorder="1" applyAlignment="1">
      <alignment/>
    </xf>
    <xf numFmtId="37" fontId="0" fillId="0" borderId="36" xfId="0" applyBorder="1" applyAlignment="1">
      <alignment/>
    </xf>
    <xf numFmtId="37" fontId="0" fillId="0" borderId="35" xfId="0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172"/>
  <sheetViews>
    <sheetView showGridLines="0" tabSelected="1" zoomScale="75" zoomScaleNormal="75" workbookViewId="0" topLeftCell="A1">
      <selection activeCell="I99" sqref="I99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7" t="s">
        <v>83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4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79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8" t="s">
        <v>78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71</v>
      </c>
      <c r="I10" s="85" t="s">
        <v>84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76</v>
      </c>
      <c r="C13" s="52" t="s">
        <v>22</v>
      </c>
      <c r="D13" s="8" t="s">
        <v>77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22070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123412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8"/>
      <c r="I17" s="54" t="s">
        <v>85</v>
      </c>
      <c r="J17" s="4"/>
      <c r="K17" s="7"/>
      <c r="L17" s="4"/>
    </row>
    <row r="18" spans="1:12" ht="15.75">
      <c r="A18" s="42" t="s">
        <v>29</v>
      </c>
      <c r="B18" s="4"/>
      <c r="C18" s="4"/>
      <c r="D18" s="87"/>
      <c r="E18" s="4"/>
      <c r="F18" s="7"/>
      <c r="G18" s="4"/>
      <c r="H18" s="84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8">
        <f>SUM(D15:D18)</f>
        <v>145482</v>
      </c>
      <c r="E19" s="4"/>
      <c r="F19" s="7"/>
      <c r="G19" s="4"/>
      <c r="H19" s="118" t="s">
        <v>78</v>
      </c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72</v>
      </c>
      <c r="B21" s="5"/>
      <c r="C21" s="5"/>
      <c r="D21" s="89">
        <f>D19</f>
        <v>145482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73</v>
      </c>
      <c r="B23" s="115" t="s">
        <v>80</v>
      </c>
      <c r="C23" s="86"/>
      <c r="D23" s="90" t="s">
        <v>70</v>
      </c>
      <c r="E23" s="86" t="s">
        <v>90</v>
      </c>
      <c r="F23" s="86"/>
      <c r="G23" s="86"/>
      <c r="H23" s="4"/>
      <c r="I23" s="4" t="s">
        <v>74</v>
      </c>
      <c r="J23" s="120" t="s">
        <v>91</v>
      </c>
      <c r="K23" s="86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150</v>
      </c>
      <c r="B29" s="94" t="s">
        <v>81</v>
      </c>
      <c r="C29" s="94"/>
      <c r="D29" s="94" t="s">
        <v>97</v>
      </c>
      <c r="E29" s="100">
        <v>10202</v>
      </c>
      <c r="F29" s="101"/>
      <c r="G29" s="100">
        <v>-421</v>
      </c>
      <c r="H29" s="101"/>
      <c r="I29" s="109">
        <f>E29+G29</f>
        <v>9781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87</v>
      </c>
      <c r="D31" s="94" t="s">
        <v>88</v>
      </c>
      <c r="E31" s="119">
        <v>7736</v>
      </c>
      <c r="F31" s="101"/>
      <c r="G31" s="100">
        <v>421</v>
      </c>
      <c r="H31" s="101"/>
      <c r="I31" s="109">
        <v>11968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 t="s">
        <v>81</v>
      </c>
      <c r="C33" s="94"/>
      <c r="D33" s="94" t="s">
        <v>97</v>
      </c>
      <c r="E33" s="100">
        <v>9781</v>
      </c>
      <c r="F33" s="101"/>
      <c r="G33" s="100">
        <v>-55</v>
      </c>
      <c r="H33" s="101"/>
      <c r="I33" s="109">
        <f>E33+G33</f>
        <v>9726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 t="s">
        <v>89</v>
      </c>
      <c r="D35" s="94" t="s">
        <v>98</v>
      </c>
      <c r="E35" s="100">
        <v>1074</v>
      </c>
      <c r="F35" s="101"/>
      <c r="G35" s="100">
        <v>55</v>
      </c>
      <c r="H35" s="101"/>
      <c r="I35" s="109">
        <f>E35+G35</f>
        <v>1129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 t="s">
        <v>81</v>
      </c>
      <c r="C37" s="94"/>
      <c r="D37" s="94" t="s">
        <v>97</v>
      </c>
      <c r="E37" s="100">
        <v>9726</v>
      </c>
      <c r="F37" s="101"/>
      <c r="G37" s="100">
        <v>-223</v>
      </c>
      <c r="H37" s="101"/>
      <c r="I37" s="109">
        <f>E37+G37</f>
        <v>9503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 t="s">
        <v>99</v>
      </c>
      <c r="D39" s="94" t="s">
        <v>100</v>
      </c>
      <c r="E39" s="100">
        <v>4971</v>
      </c>
      <c r="F39" s="101"/>
      <c r="G39" s="100">
        <v>223</v>
      </c>
      <c r="H39" s="101"/>
      <c r="I39" s="109">
        <f>E39+G39</f>
        <v>5194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 t="s">
        <v>81</v>
      </c>
      <c r="C41" s="94"/>
      <c r="D41" s="94" t="s">
        <v>97</v>
      </c>
      <c r="E41" s="100">
        <v>9503</v>
      </c>
      <c r="F41" s="101"/>
      <c r="G41" s="100">
        <v>-51</v>
      </c>
      <c r="H41" s="101"/>
      <c r="I41" s="109">
        <f>E41+G41</f>
        <v>9452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 t="s">
        <v>101</v>
      </c>
      <c r="D43" s="94" t="s">
        <v>102</v>
      </c>
      <c r="E43" s="100">
        <v>1164</v>
      </c>
      <c r="F43" s="101"/>
      <c r="G43" s="100">
        <v>51</v>
      </c>
      <c r="H43" s="101"/>
      <c r="I43" s="109">
        <f>E43+G43</f>
        <v>1215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 t="s">
        <v>81</v>
      </c>
      <c r="C45" s="94"/>
      <c r="D45" s="94" t="s">
        <v>97</v>
      </c>
      <c r="E45" s="100">
        <v>9452</v>
      </c>
      <c r="F45" s="101"/>
      <c r="G45" s="100">
        <v>-3</v>
      </c>
      <c r="H45" s="101"/>
      <c r="I45" s="109">
        <f>E45+G45</f>
        <v>9449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 t="s">
        <v>103</v>
      </c>
      <c r="D47" s="94" t="s">
        <v>104</v>
      </c>
      <c r="E47" s="100">
        <v>16</v>
      </c>
      <c r="F47" s="101"/>
      <c r="G47" s="100">
        <v>3</v>
      </c>
      <c r="H47" s="101"/>
      <c r="I47" s="109">
        <f>E47+G47</f>
        <v>19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 t="s">
        <v>81</v>
      </c>
      <c r="C49" s="94"/>
      <c r="D49" s="94" t="s">
        <v>97</v>
      </c>
      <c r="E49" s="100">
        <v>9449</v>
      </c>
      <c r="F49" s="101"/>
      <c r="G49" s="100">
        <v>-4225</v>
      </c>
      <c r="H49" s="101"/>
      <c r="I49" s="109">
        <f>E49+G49</f>
        <v>5224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 t="s">
        <v>105</v>
      </c>
      <c r="C51" s="94"/>
      <c r="D51" s="94" t="s">
        <v>106</v>
      </c>
      <c r="E51" s="100">
        <v>8074</v>
      </c>
      <c r="F51" s="101"/>
      <c r="G51" s="100">
        <v>-103</v>
      </c>
      <c r="H51" s="101"/>
      <c r="I51" s="109">
        <f>E51+G51</f>
        <v>7971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 t="s">
        <v>107</v>
      </c>
      <c r="C53" s="94"/>
      <c r="D53" s="94" t="s">
        <v>108</v>
      </c>
      <c r="E53" s="100">
        <v>240</v>
      </c>
      <c r="F53" s="101"/>
      <c r="G53" s="100">
        <v>-78</v>
      </c>
      <c r="H53" s="101"/>
      <c r="I53" s="109">
        <f>E53+G53</f>
        <v>162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 t="s">
        <v>95</v>
      </c>
      <c r="C55" s="97"/>
      <c r="D55" s="97" t="s">
        <v>96</v>
      </c>
      <c r="E55" s="103">
        <v>2400</v>
      </c>
      <c r="F55" s="104"/>
      <c r="G55" s="103">
        <v>-153</v>
      </c>
      <c r="H55" s="104"/>
      <c r="I55" s="112">
        <f>E55+G55</f>
        <v>2247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49</v>
      </c>
      <c r="F57" s="108"/>
      <c r="G57" s="109">
        <f>SUM(G29:G55)</f>
        <v>-4559</v>
      </c>
      <c r="H57" s="101"/>
      <c r="I57" s="4"/>
      <c r="J57" s="70" t="s">
        <v>50</v>
      </c>
      <c r="K57" s="71">
        <f>SUM(K29:K55)</f>
        <v>0</v>
      </c>
      <c r="L57" s="4"/>
    </row>
    <row r="58" spans="1:12" ht="15.75">
      <c r="A58" s="46" t="s">
        <v>51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7" t="s">
        <v>53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6" t="s">
        <v>92</v>
      </c>
      <c r="B61" s="4" t="s">
        <v>75</v>
      </c>
      <c r="C61" s="4"/>
      <c r="D61" s="4"/>
      <c r="E61" s="110" t="s">
        <v>55</v>
      </c>
      <c r="F61" s="111"/>
      <c r="G61" s="112">
        <f>G57+G59</f>
        <v>-4559</v>
      </c>
      <c r="H61" s="104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3"/>
      <c r="B66" s="4"/>
      <c r="C66" s="66" t="s">
        <v>93</v>
      </c>
      <c r="D66" s="8"/>
      <c r="E66" s="4"/>
      <c r="F66" s="4"/>
      <c r="G66" s="113"/>
      <c r="H66" s="4"/>
      <c r="I66" s="66"/>
      <c r="J66" s="8"/>
      <c r="K66" s="8"/>
      <c r="L66" s="4"/>
    </row>
    <row r="67" spans="1:12" ht="15.75">
      <c r="A67" s="113" t="s">
        <v>157</v>
      </c>
      <c r="B67" s="4"/>
      <c r="C67" s="66" t="s">
        <v>160</v>
      </c>
      <c r="D67" s="8"/>
      <c r="E67" s="4"/>
      <c r="F67" s="4"/>
      <c r="G67" s="113"/>
      <c r="H67" s="4"/>
      <c r="I67" s="66"/>
      <c r="J67" s="8"/>
      <c r="K67" s="8"/>
      <c r="L67" s="4"/>
    </row>
    <row r="68" spans="1:12" ht="15.75">
      <c r="A68" s="113" t="s">
        <v>158</v>
      </c>
      <c r="B68" s="4"/>
      <c r="C68" s="66" t="s">
        <v>160</v>
      </c>
      <c r="D68" s="8"/>
      <c r="E68" s="4"/>
      <c r="F68" s="4"/>
      <c r="G68" s="113"/>
      <c r="H68" s="4"/>
      <c r="I68" s="66"/>
      <c r="J68" s="8"/>
      <c r="K68" s="8"/>
      <c r="L68" s="4"/>
    </row>
    <row r="69" spans="1:12" ht="15.75">
      <c r="A69" s="113" t="s">
        <v>159</v>
      </c>
      <c r="B69" s="4"/>
      <c r="C69" s="66" t="s">
        <v>160</v>
      </c>
      <c r="D69" s="8"/>
      <c r="E69" s="4"/>
      <c r="F69" s="4"/>
      <c r="G69" s="113"/>
      <c r="H69" s="4"/>
      <c r="I69" s="66"/>
      <c r="J69" s="8"/>
      <c r="K69" s="8"/>
      <c r="L69" s="4"/>
    </row>
    <row r="70" spans="1:12" ht="15.75">
      <c r="A70" s="113"/>
      <c r="B70" s="4"/>
      <c r="C70" s="66"/>
      <c r="D70" s="8"/>
      <c r="E70" s="4"/>
      <c r="F70" s="4"/>
      <c r="G70" s="113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 t="s">
        <v>94</v>
      </c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 t="s">
        <v>94</v>
      </c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2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4" ht="15.75">
      <c r="A84" s="121" t="s">
        <v>109</v>
      </c>
    </row>
    <row r="85" spans="3:11" ht="15.75">
      <c r="C85" s="122" t="s">
        <v>110</v>
      </c>
      <c r="D85" s="123"/>
      <c r="E85" s="123"/>
      <c r="F85" s="123"/>
      <c r="G85" s="123"/>
      <c r="H85" s="124"/>
      <c r="I85" s="125"/>
      <c r="J85" s="125"/>
      <c r="K85" s="126"/>
    </row>
    <row r="86" spans="3:13" ht="15.75">
      <c r="C86" s="122" t="s">
        <v>0</v>
      </c>
      <c r="D86" s="123"/>
      <c r="E86" s="123"/>
      <c r="F86" s="123"/>
      <c r="G86" s="123"/>
      <c r="H86" s="127" t="s">
        <v>111</v>
      </c>
      <c r="I86" s="128"/>
      <c r="J86" s="129"/>
      <c r="K86" s="130"/>
      <c r="M86" s="131"/>
    </row>
    <row r="87" spans="1:11" ht="15.75">
      <c r="A87" s="132" t="s">
        <v>2</v>
      </c>
      <c r="C87" s="122" t="s">
        <v>3</v>
      </c>
      <c r="D87" s="123"/>
      <c r="E87" s="123"/>
      <c r="F87" s="123"/>
      <c r="G87" s="123"/>
      <c r="H87" s="133"/>
      <c r="K87" s="134"/>
    </row>
    <row r="88" spans="1:11" ht="15.75">
      <c r="A88" s="132" t="s">
        <v>112</v>
      </c>
      <c r="C88" s="122" t="s">
        <v>6</v>
      </c>
      <c r="D88" s="123"/>
      <c r="E88" s="123"/>
      <c r="F88" s="123"/>
      <c r="G88" s="123"/>
      <c r="H88" s="127" t="s">
        <v>113</v>
      </c>
      <c r="I88" s="128"/>
      <c r="J88" s="206" t="s">
        <v>83</v>
      </c>
      <c r="K88" s="130"/>
    </row>
    <row r="89" spans="1:11" ht="15.75">
      <c r="A89" s="132" t="s">
        <v>114</v>
      </c>
      <c r="C89" s="122" t="s">
        <v>9</v>
      </c>
      <c r="D89" s="123"/>
      <c r="E89" s="123"/>
      <c r="F89" s="123"/>
      <c r="G89" s="123"/>
      <c r="H89" s="135" t="s">
        <v>10</v>
      </c>
      <c r="K89" s="134"/>
    </row>
    <row r="90" spans="1:11" ht="15.75">
      <c r="A90" s="132" t="s">
        <v>115</v>
      </c>
      <c r="D90" s="123"/>
      <c r="E90" s="123"/>
      <c r="F90" s="123"/>
      <c r="G90" s="123"/>
      <c r="H90" s="136"/>
      <c r="I90" s="46" t="s">
        <v>116</v>
      </c>
      <c r="K90" s="134"/>
    </row>
    <row r="91" spans="1:11" ht="15.75">
      <c r="A91" s="132" t="s">
        <v>117</v>
      </c>
      <c r="C91" s="122" t="s">
        <v>14</v>
      </c>
      <c r="D91" s="123"/>
      <c r="E91" s="123"/>
      <c r="F91" s="123"/>
      <c r="G91" s="123"/>
      <c r="H91" s="137"/>
      <c r="I91" s="46" t="s">
        <v>118</v>
      </c>
      <c r="K91" s="134"/>
    </row>
    <row r="92" spans="8:11" ht="15.75">
      <c r="H92" s="137"/>
      <c r="K92" s="134"/>
    </row>
    <row r="93" spans="4:11" ht="15.75">
      <c r="D93" s="138" t="s">
        <v>16</v>
      </c>
      <c r="E93" s="206" t="s">
        <v>145</v>
      </c>
      <c r="H93" s="136"/>
      <c r="I93" s="46" t="s">
        <v>17</v>
      </c>
      <c r="K93" s="134"/>
    </row>
    <row r="94" spans="8:11" ht="15.75">
      <c r="H94" s="137"/>
      <c r="K94" s="207"/>
    </row>
    <row r="95" spans="1:11" ht="15.75">
      <c r="A95" s="50" t="s">
        <v>119</v>
      </c>
      <c r="E95" s="129"/>
      <c r="H95" s="204" t="str">
        <f>$H$8</f>
        <v>X</v>
      </c>
      <c r="I95" s="46" t="s">
        <v>120</v>
      </c>
      <c r="J95" s="139" t="s">
        <v>144</v>
      </c>
      <c r="K95" s="208"/>
    </row>
    <row r="96" spans="1:11" ht="15.75">
      <c r="A96" s="140" t="s">
        <v>121</v>
      </c>
      <c r="B96" s="141"/>
      <c r="C96" s="141"/>
      <c r="D96" s="141"/>
      <c r="H96" s="137"/>
      <c r="J96" s="142" t="s">
        <v>122</v>
      </c>
      <c r="K96" s="209"/>
    </row>
    <row r="97" spans="1:11" ht="15.75">
      <c r="A97" s="144"/>
      <c r="E97" s="125"/>
      <c r="F97" s="126"/>
      <c r="H97" s="137"/>
      <c r="K97" s="207"/>
    </row>
    <row r="98" spans="1:11" ht="15.75">
      <c r="A98" s="51" t="s">
        <v>21</v>
      </c>
      <c r="B98" s="129" t="s">
        <v>146</v>
      </c>
      <c r="C98" s="145" t="s">
        <v>22</v>
      </c>
      <c r="D98" s="129" t="s">
        <v>147</v>
      </c>
      <c r="F98" s="134"/>
      <c r="H98" s="137"/>
      <c r="K98" s="134"/>
    </row>
    <row r="99" spans="1:11" ht="15.75">
      <c r="A99" s="146"/>
      <c r="F99" s="134"/>
      <c r="H99" s="147" t="s">
        <v>123</v>
      </c>
      <c r="I99" s="148" t="s">
        <v>84</v>
      </c>
      <c r="J99" s="149"/>
      <c r="K99" s="150"/>
    </row>
    <row r="100" spans="1:11" ht="15.75">
      <c r="A100" s="51" t="s">
        <v>124</v>
      </c>
      <c r="D100" s="129">
        <f>D15</f>
        <v>22070</v>
      </c>
      <c r="F100" s="134"/>
      <c r="H100" s="146"/>
      <c r="K100" s="134"/>
    </row>
    <row r="101" spans="1:11" ht="15.75">
      <c r="A101" s="151"/>
      <c r="E101" s="2"/>
      <c r="F101" s="134"/>
      <c r="H101" s="136"/>
      <c r="I101" s="46" t="s">
        <v>20</v>
      </c>
      <c r="J101" s="2"/>
      <c r="K101" s="134"/>
    </row>
    <row r="102" spans="1:11" ht="15.75">
      <c r="A102" s="51" t="s">
        <v>125</v>
      </c>
      <c r="D102" s="129">
        <f>D16</f>
        <v>123412</v>
      </c>
      <c r="F102" s="134"/>
      <c r="H102" s="152"/>
      <c r="I102" s="128"/>
      <c r="J102" s="128"/>
      <c r="K102" s="130"/>
    </row>
    <row r="103" spans="1:11" ht="15.75">
      <c r="A103" s="151"/>
      <c r="F103" s="134"/>
      <c r="H103" s="137"/>
      <c r="K103" s="134"/>
    </row>
    <row r="104" spans="1:11" ht="15.75">
      <c r="A104" s="51" t="s">
        <v>126</v>
      </c>
      <c r="D104" s="129"/>
      <c r="F104" s="134"/>
      <c r="H104" s="153" t="s">
        <v>127</v>
      </c>
      <c r="K104" s="134"/>
    </row>
    <row r="105" spans="1:11" ht="15.75">
      <c r="A105" s="151"/>
      <c r="F105" s="134"/>
      <c r="H105" s="136"/>
      <c r="I105" s="154" t="s">
        <v>128</v>
      </c>
      <c r="J105" s="55" t="s">
        <v>27</v>
      </c>
      <c r="K105" s="143"/>
    </row>
    <row r="106" spans="1:11" ht="15.75">
      <c r="A106" s="135" t="s">
        <v>129</v>
      </c>
      <c r="B106" s="123"/>
      <c r="C106" s="123"/>
      <c r="D106" s="155">
        <f>$D$21</f>
        <v>145482</v>
      </c>
      <c r="F106" s="134"/>
      <c r="H106" s="156"/>
      <c r="I106" s="154" t="s">
        <v>130</v>
      </c>
      <c r="K106" s="134"/>
    </row>
    <row r="107" spans="1:11" ht="15.75">
      <c r="A107" s="157"/>
      <c r="B107" s="128"/>
      <c r="C107" s="128"/>
      <c r="D107" s="128"/>
      <c r="E107" s="128"/>
      <c r="F107" s="130"/>
      <c r="H107" s="156"/>
      <c r="I107" s="154" t="s">
        <v>131</v>
      </c>
      <c r="K107" s="134"/>
    </row>
    <row r="108" spans="8:11" ht="15.75">
      <c r="H108" s="205" t="str">
        <f>$H$19</f>
        <v>X</v>
      </c>
      <c r="I108" s="154" t="s">
        <v>132</v>
      </c>
      <c r="K108" s="134"/>
    </row>
    <row r="109" spans="1:11" ht="15.75">
      <c r="A109" s="121" t="s">
        <v>133</v>
      </c>
      <c r="B109" s="129" t="s">
        <v>148</v>
      </c>
      <c r="C109" s="128"/>
      <c r="D109" s="128"/>
      <c r="H109" s="157"/>
      <c r="I109" s="128"/>
      <c r="J109" s="128"/>
      <c r="K109" s="130"/>
    </row>
    <row r="110" ht="15.75">
      <c r="A110" s="158"/>
    </row>
    <row r="111" spans="1:7" ht="15.75">
      <c r="A111" s="121" t="s">
        <v>70</v>
      </c>
      <c r="B111" s="129" t="s">
        <v>149</v>
      </c>
      <c r="C111" s="128"/>
      <c r="D111" s="128"/>
      <c r="E111" s="121" t="s">
        <v>134</v>
      </c>
      <c r="F111" s="206" t="s">
        <v>91</v>
      </c>
      <c r="G111" s="128"/>
    </row>
    <row r="113" spans="1:4" ht="15.75">
      <c r="A113" s="50" t="s">
        <v>135</v>
      </c>
      <c r="B113" s="123"/>
      <c r="C113" s="123"/>
      <c r="D113" s="129">
        <f>D106</f>
        <v>145482</v>
      </c>
    </row>
    <row r="115" spans="1:11" ht="16.5" thickBot="1">
      <c r="A115" s="50" t="s">
        <v>109</v>
      </c>
      <c r="B115" s="57" t="s">
        <v>33</v>
      </c>
      <c r="C115" s="123"/>
      <c r="D115" s="123"/>
      <c r="E115" s="123"/>
      <c r="F115" s="123"/>
      <c r="G115" s="123"/>
      <c r="H115" s="123"/>
      <c r="I115" s="123"/>
      <c r="J115" s="123"/>
      <c r="K115" s="123"/>
    </row>
    <row r="116" spans="1:11" ht="15.75">
      <c r="A116" s="159" t="s">
        <v>34</v>
      </c>
      <c r="B116" s="160" t="s">
        <v>35</v>
      </c>
      <c r="C116" s="161"/>
      <c r="D116" s="162"/>
      <c r="E116" s="163"/>
      <c r="F116" s="162"/>
      <c r="G116" s="163"/>
      <c r="H116" s="162"/>
      <c r="I116" s="163"/>
      <c r="J116" s="162"/>
      <c r="K116" s="162"/>
    </row>
    <row r="117" spans="1:11" ht="15.75">
      <c r="A117" s="164" t="s">
        <v>36</v>
      </c>
      <c r="B117" s="57" t="s">
        <v>37</v>
      </c>
      <c r="C117" s="165"/>
      <c r="D117" s="166"/>
      <c r="E117" s="57" t="s">
        <v>38</v>
      </c>
      <c r="F117" s="166"/>
      <c r="G117" s="57" t="s">
        <v>39</v>
      </c>
      <c r="H117" s="165"/>
      <c r="I117" s="57" t="s">
        <v>40</v>
      </c>
      <c r="J117" s="165"/>
      <c r="K117" s="167" t="s">
        <v>41</v>
      </c>
    </row>
    <row r="118" spans="1:11" ht="16.5" thickBot="1">
      <c r="A118" s="168" t="s">
        <v>42</v>
      </c>
      <c r="B118" s="169" t="s">
        <v>43</v>
      </c>
      <c r="C118" s="169" t="s">
        <v>44</v>
      </c>
      <c r="D118" s="170" t="s">
        <v>45</v>
      </c>
      <c r="E118" s="171" t="s">
        <v>46</v>
      </c>
      <c r="F118" s="172"/>
      <c r="G118" s="171" t="s">
        <v>47</v>
      </c>
      <c r="H118" s="173"/>
      <c r="I118" s="171" t="s">
        <v>46</v>
      </c>
      <c r="J118" s="173"/>
      <c r="K118" s="170" t="s">
        <v>48</v>
      </c>
    </row>
    <row r="119" spans="1:11" ht="15.75">
      <c r="A119" s="174"/>
      <c r="B119" s="175"/>
      <c r="C119" s="175"/>
      <c r="D119" s="176"/>
      <c r="E119" s="177"/>
      <c r="F119" s="178"/>
      <c r="G119" s="177"/>
      <c r="H119" s="178"/>
      <c r="I119" s="177"/>
      <c r="J119" s="176"/>
      <c r="K119" s="176"/>
    </row>
    <row r="120" spans="1:11" ht="15.75">
      <c r="A120" s="179" t="s">
        <v>150</v>
      </c>
      <c r="B120" s="180" t="s">
        <v>82</v>
      </c>
      <c r="C120" s="180"/>
      <c r="D120" s="181" t="s">
        <v>151</v>
      </c>
      <c r="E120" s="182">
        <v>11386</v>
      </c>
      <c r="F120" s="183"/>
      <c r="G120" s="182">
        <v>-1643</v>
      </c>
      <c r="H120" s="183"/>
      <c r="I120" s="184">
        <f>E120+G120</f>
        <v>9743</v>
      </c>
      <c r="J120" s="185"/>
      <c r="K120" s="186"/>
    </row>
    <row r="121" spans="1:13" ht="15.75">
      <c r="A121" s="174"/>
      <c r="B121" s="187"/>
      <c r="C121" s="187"/>
      <c r="D121" s="188"/>
      <c r="E121" s="177"/>
      <c r="F121" s="189"/>
      <c r="G121" s="177"/>
      <c r="H121" s="189"/>
      <c r="I121" s="177"/>
      <c r="J121" s="188"/>
      <c r="K121" s="190"/>
      <c r="M121" s="131"/>
    </row>
    <row r="122" spans="1:11" ht="15.75">
      <c r="A122" s="179"/>
      <c r="B122" s="180" t="s">
        <v>152</v>
      </c>
      <c r="C122" s="180"/>
      <c r="D122" s="181" t="s">
        <v>153</v>
      </c>
      <c r="E122" s="182">
        <v>1400</v>
      </c>
      <c r="F122" s="183"/>
      <c r="G122" s="182">
        <v>-870</v>
      </c>
      <c r="H122" s="183"/>
      <c r="I122" s="184">
        <f>E122+G122</f>
        <v>530</v>
      </c>
      <c r="J122" s="185"/>
      <c r="K122" s="186"/>
    </row>
    <row r="123" spans="1:13" ht="15.75">
      <c r="A123" s="174"/>
      <c r="B123" s="187"/>
      <c r="C123" s="187"/>
      <c r="D123" s="188"/>
      <c r="E123" s="177"/>
      <c r="F123" s="189"/>
      <c r="G123" s="177"/>
      <c r="H123" s="189"/>
      <c r="I123" s="177"/>
      <c r="J123" s="188"/>
      <c r="K123" s="190"/>
      <c r="M123" s="131"/>
    </row>
    <row r="124" spans="1:11" ht="15.75">
      <c r="A124" s="179"/>
      <c r="B124" s="180" t="s">
        <v>154</v>
      </c>
      <c r="C124" s="180"/>
      <c r="D124" s="181" t="s">
        <v>155</v>
      </c>
      <c r="E124" s="182">
        <v>1000</v>
      </c>
      <c r="F124" s="183"/>
      <c r="G124" s="182">
        <v>-404</v>
      </c>
      <c r="H124" s="183"/>
      <c r="I124" s="184">
        <f>E124+G124</f>
        <v>596</v>
      </c>
      <c r="J124" s="185"/>
      <c r="K124" s="186"/>
    </row>
    <row r="125" spans="1:13" ht="15.75">
      <c r="A125" s="174"/>
      <c r="B125" s="187"/>
      <c r="C125" s="187"/>
      <c r="D125" s="188"/>
      <c r="E125" s="177"/>
      <c r="F125" s="189"/>
      <c r="G125" s="177"/>
      <c r="H125" s="189"/>
      <c r="I125" s="177"/>
      <c r="J125" s="188"/>
      <c r="K125" s="190"/>
      <c r="M125" s="131"/>
    </row>
    <row r="126" spans="1:11" ht="15.75">
      <c r="A126" s="179"/>
      <c r="B126" s="180"/>
      <c r="C126" s="180" t="s">
        <v>86</v>
      </c>
      <c r="D126" s="181" t="s">
        <v>156</v>
      </c>
      <c r="E126" s="182">
        <v>54982</v>
      </c>
      <c r="F126" s="183"/>
      <c r="G126" s="182">
        <v>7476</v>
      </c>
      <c r="H126" s="183"/>
      <c r="I126" s="184">
        <f>E126+G126</f>
        <v>62458</v>
      </c>
      <c r="J126" s="185"/>
      <c r="K126" s="186"/>
    </row>
    <row r="127" spans="1:13" ht="15.75">
      <c r="A127" s="174"/>
      <c r="B127" s="187"/>
      <c r="C127" s="187"/>
      <c r="D127" s="188"/>
      <c r="E127" s="177"/>
      <c r="F127" s="189"/>
      <c r="G127" s="177"/>
      <c r="H127" s="189"/>
      <c r="I127" s="177"/>
      <c r="J127" s="188"/>
      <c r="K127" s="190"/>
      <c r="M127" s="131"/>
    </row>
    <row r="128" spans="1:11" ht="15.75">
      <c r="A128" s="179"/>
      <c r="B128" s="180"/>
      <c r="C128" s="180"/>
      <c r="D128" s="181"/>
      <c r="E128" s="182"/>
      <c r="F128" s="183"/>
      <c r="G128" s="182"/>
      <c r="H128" s="183"/>
      <c r="I128" s="184">
        <f>E128+G128</f>
        <v>0</v>
      </c>
      <c r="J128" s="185"/>
      <c r="K128" s="186"/>
    </row>
    <row r="129" spans="1:13" ht="15.75">
      <c r="A129" s="174"/>
      <c r="B129" s="175"/>
      <c r="C129" s="175"/>
      <c r="D129" s="176"/>
      <c r="E129" s="177"/>
      <c r="F129" s="178"/>
      <c r="G129" s="177"/>
      <c r="H129" s="178"/>
      <c r="I129" s="177"/>
      <c r="J129" s="176"/>
      <c r="K129" s="190"/>
      <c r="M129" s="131"/>
    </row>
    <row r="130" spans="1:11" ht="15.75">
      <c r="A130" s="179"/>
      <c r="B130" s="180"/>
      <c r="C130" s="180"/>
      <c r="D130" s="181"/>
      <c r="E130" s="182"/>
      <c r="F130" s="183"/>
      <c r="G130" s="182"/>
      <c r="H130" s="183"/>
      <c r="I130" s="184">
        <f>E130+G130</f>
        <v>0</v>
      </c>
      <c r="J130" s="185"/>
      <c r="K130" s="186"/>
    </row>
    <row r="131" spans="1:13" ht="15.75">
      <c r="A131" s="174"/>
      <c r="B131" s="187"/>
      <c r="C131" s="187"/>
      <c r="D131" s="188"/>
      <c r="E131" s="177"/>
      <c r="F131" s="189"/>
      <c r="G131" s="177"/>
      <c r="H131" s="189"/>
      <c r="I131" s="177"/>
      <c r="J131" s="188"/>
      <c r="K131" s="190"/>
      <c r="M131" s="131"/>
    </row>
    <row r="132" spans="1:11" ht="15.75">
      <c r="A132" s="179"/>
      <c r="B132" s="180"/>
      <c r="C132" s="180"/>
      <c r="D132" s="181"/>
      <c r="E132" s="182"/>
      <c r="F132" s="183"/>
      <c r="G132" s="182"/>
      <c r="H132" s="183"/>
      <c r="I132" s="184">
        <f>E132+G132</f>
        <v>0</v>
      </c>
      <c r="J132" s="185"/>
      <c r="K132" s="186"/>
    </row>
    <row r="133" spans="1:13" ht="15.75">
      <c r="A133" s="174"/>
      <c r="B133" s="187"/>
      <c r="C133" s="187"/>
      <c r="D133" s="188"/>
      <c r="E133" s="177"/>
      <c r="F133" s="189"/>
      <c r="G133" s="177"/>
      <c r="H133" s="189"/>
      <c r="I133" s="177"/>
      <c r="J133" s="188"/>
      <c r="K133" s="190"/>
      <c r="M133" s="131"/>
    </row>
    <row r="134" spans="1:11" ht="15.75">
      <c r="A134" s="179"/>
      <c r="B134" s="180"/>
      <c r="C134" s="180"/>
      <c r="D134" s="181"/>
      <c r="E134" s="182"/>
      <c r="F134" s="183"/>
      <c r="G134" s="182"/>
      <c r="H134" s="183"/>
      <c r="I134" s="184">
        <f>E134+G134</f>
        <v>0</v>
      </c>
      <c r="J134" s="185"/>
      <c r="K134" s="186"/>
    </row>
    <row r="135" spans="1:13" ht="15.75">
      <c r="A135" s="174"/>
      <c r="B135" s="187"/>
      <c r="C135" s="187"/>
      <c r="D135" s="188"/>
      <c r="E135" s="177"/>
      <c r="F135" s="189"/>
      <c r="G135" s="177"/>
      <c r="H135" s="189"/>
      <c r="I135" s="177"/>
      <c r="J135" s="188"/>
      <c r="K135" s="190"/>
      <c r="M135" s="131"/>
    </row>
    <row r="136" spans="1:11" ht="15.75">
      <c r="A136" s="179"/>
      <c r="B136" s="180"/>
      <c r="C136" s="180"/>
      <c r="D136" s="181"/>
      <c r="E136" s="182"/>
      <c r="F136" s="183"/>
      <c r="G136" s="182"/>
      <c r="H136" s="183"/>
      <c r="I136" s="184">
        <f>E136+G136</f>
        <v>0</v>
      </c>
      <c r="J136" s="185"/>
      <c r="K136" s="186"/>
    </row>
    <row r="137" spans="1:13" ht="15.75">
      <c r="A137" s="174"/>
      <c r="B137" s="187"/>
      <c r="C137" s="187"/>
      <c r="D137" s="188"/>
      <c r="E137" s="177"/>
      <c r="F137" s="189"/>
      <c r="G137" s="177"/>
      <c r="H137" s="189"/>
      <c r="I137" s="177"/>
      <c r="J137" s="188"/>
      <c r="K137" s="190"/>
      <c r="M137" s="131"/>
    </row>
    <row r="138" spans="1:11" ht="15.75">
      <c r="A138" s="179"/>
      <c r="B138" s="180"/>
      <c r="C138" s="180"/>
      <c r="D138" s="181"/>
      <c r="E138" s="182"/>
      <c r="F138" s="183"/>
      <c r="G138" s="182"/>
      <c r="H138" s="183"/>
      <c r="I138" s="184">
        <f>E138+G138</f>
        <v>0</v>
      </c>
      <c r="J138" s="185"/>
      <c r="K138" s="186"/>
    </row>
    <row r="139" spans="1:13" ht="15.75">
      <c r="A139" s="174"/>
      <c r="B139" s="187"/>
      <c r="C139" s="187"/>
      <c r="D139" s="188"/>
      <c r="E139" s="177"/>
      <c r="F139" s="189"/>
      <c r="G139" s="177"/>
      <c r="H139" s="189"/>
      <c r="I139" s="177"/>
      <c r="J139" s="188"/>
      <c r="K139" s="190"/>
      <c r="M139" s="131"/>
    </row>
    <row r="140" spans="1:11" ht="15.75">
      <c r="A140" s="179"/>
      <c r="B140" s="180"/>
      <c r="C140" s="180"/>
      <c r="D140" s="181"/>
      <c r="E140" s="182"/>
      <c r="F140" s="183"/>
      <c r="G140" s="182"/>
      <c r="H140" s="183"/>
      <c r="I140" s="184">
        <f>E140+G140</f>
        <v>0</v>
      </c>
      <c r="J140" s="185"/>
      <c r="K140" s="186"/>
    </row>
    <row r="141" spans="1:13" ht="15.75">
      <c r="A141" s="174"/>
      <c r="B141" s="187"/>
      <c r="C141" s="187"/>
      <c r="D141" s="188"/>
      <c r="E141" s="177"/>
      <c r="F141" s="189"/>
      <c r="G141" s="177"/>
      <c r="H141" s="189"/>
      <c r="I141" s="177"/>
      <c r="J141" s="188"/>
      <c r="K141" s="190"/>
      <c r="M141" s="131"/>
    </row>
    <row r="142" spans="1:11" ht="15.75">
      <c r="A142" s="179"/>
      <c r="B142" s="180"/>
      <c r="C142" s="180"/>
      <c r="D142" s="181"/>
      <c r="E142" s="182"/>
      <c r="F142" s="183"/>
      <c r="G142" s="182"/>
      <c r="H142" s="183"/>
      <c r="I142" s="184">
        <f>E142+G142</f>
        <v>0</v>
      </c>
      <c r="J142" s="185"/>
      <c r="K142" s="186"/>
    </row>
    <row r="143" spans="1:13" ht="15.75">
      <c r="A143" s="174"/>
      <c r="B143" s="187"/>
      <c r="C143" s="187"/>
      <c r="D143" s="188"/>
      <c r="E143" s="177"/>
      <c r="F143" s="189"/>
      <c r="G143" s="177"/>
      <c r="H143" s="189"/>
      <c r="I143" s="177"/>
      <c r="J143" s="188"/>
      <c r="K143" s="190"/>
      <c r="M143" s="131"/>
    </row>
    <row r="144" spans="1:11" ht="15.75">
      <c r="A144" s="179"/>
      <c r="B144" s="180"/>
      <c r="C144" s="180"/>
      <c r="D144" s="181"/>
      <c r="E144" s="182"/>
      <c r="F144" s="183"/>
      <c r="G144" s="182"/>
      <c r="H144" s="183"/>
      <c r="I144" s="184">
        <f>E144+G144</f>
        <v>0</v>
      </c>
      <c r="J144" s="185"/>
      <c r="K144" s="186"/>
    </row>
    <row r="145" spans="1:13" ht="15.75">
      <c r="A145" s="174"/>
      <c r="B145" s="187"/>
      <c r="C145" s="187"/>
      <c r="D145" s="188"/>
      <c r="E145" s="177"/>
      <c r="F145" s="189"/>
      <c r="G145" s="177"/>
      <c r="H145" s="189"/>
      <c r="I145" s="177"/>
      <c r="J145" s="188"/>
      <c r="K145" s="190"/>
      <c r="M145" s="131"/>
    </row>
    <row r="146" spans="1:11" ht="15.75">
      <c r="A146" s="179"/>
      <c r="B146" s="180"/>
      <c r="C146" s="180"/>
      <c r="D146" s="181"/>
      <c r="E146" s="182"/>
      <c r="F146" s="183"/>
      <c r="G146" s="182"/>
      <c r="H146" s="183"/>
      <c r="I146" s="184">
        <f>E146+G146</f>
        <v>0</v>
      </c>
      <c r="J146" s="185"/>
      <c r="K146" s="186"/>
    </row>
    <row r="147" spans="1:13" ht="15.75">
      <c r="A147" s="174"/>
      <c r="B147" s="187"/>
      <c r="C147" s="187"/>
      <c r="D147" s="188"/>
      <c r="E147" s="177"/>
      <c r="F147" s="189"/>
      <c r="G147" s="177"/>
      <c r="H147" s="189"/>
      <c r="I147" s="177"/>
      <c r="J147" s="188"/>
      <c r="K147" s="190"/>
      <c r="M147" s="131"/>
    </row>
    <row r="148" spans="1:11" ht="15.75">
      <c r="A148" s="179"/>
      <c r="B148" s="180"/>
      <c r="C148" s="180"/>
      <c r="D148" s="181"/>
      <c r="E148" s="182"/>
      <c r="F148" s="183"/>
      <c r="G148" s="182"/>
      <c r="H148" s="183"/>
      <c r="I148" s="184">
        <f>E148+G148</f>
        <v>0</v>
      </c>
      <c r="J148" s="185"/>
      <c r="K148" s="186"/>
    </row>
    <row r="149" spans="1:13" ht="15.75">
      <c r="A149" s="174"/>
      <c r="B149" s="187"/>
      <c r="C149" s="187"/>
      <c r="D149" s="188"/>
      <c r="E149" s="177"/>
      <c r="F149" s="189"/>
      <c r="G149" s="177"/>
      <c r="H149" s="189"/>
      <c r="I149" s="177"/>
      <c r="J149" s="188"/>
      <c r="K149" s="190"/>
      <c r="M149" s="131"/>
    </row>
    <row r="150" spans="1:11" ht="15.75">
      <c r="A150" s="179"/>
      <c r="B150" s="180"/>
      <c r="C150" s="180"/>
      <c r="D150" s="181"/>
      <c r="E150" s="182"/>
      <c r="F150" s="183"/>
      <c r="G150" s="182"/>
      <c r="H150" s="183"/>
      <c r="I150" s="184">
        <f>E150+G150</f>
        <v>0</v>
      </c>
      <c r="J150" s="185"/>
      <c r="K150" s="186"/>
    </row>
    <row r="151" spans="1:13" ht="15.75">
      <c r="A151" s="174"/>
      <c r="B151" s="187"/>
      <c r="C151" s="187"/>
      <c r="D151" s="188"/>
      <c r="E151" s="177"/>
      <c r="F151" s="189"/>
      <c r="G151" s="177"/>
      <c r="H151" s="189"/>
      <c r="I151" s="177"/>
      <c r="J151" s="188"/>
      <c r="K151" s="190"/>
      <c r="M151" s="131"/>
    </row>
    <row r="152" spans="1:11" ht="15.75">
      <c r="A152" s="179"/>
      <c r="B152" s="180"/>
      <c r="C152" s="180"/>
      <c r="D152" s="181"/>
      <c r="E152" s="182"/>
      <c r="F152" s="183"/>
      <c r="G152" s="182"/>
      <c r="H152" s="183"/>
      <c r="I152" s="184">
        <f>E152+G152</f>
        <v>0</v>
      </c>
      <c r="J152" s="185"/>
      <c r="K152" s="186"/>
    </row>
    <row r="153" spans="1:13" ht="15.75">
      <c r="A153" s="174"/>
      <c r="B153" s="187"/>
      <c r="C153" s="187"/>
      <c r="D153" s="188"/>
      <c r="E153" s="177"/>
      <c r="F153" s="189"/>
      <c r="G153" s="177"/>
      <c r="H153" s="189"/>
      <c r="I153" s="177"/>
      <c r="J153" s="188"/>
      <c r="K153" s="190"/>
      <c r="M153" s="131"/>
    </row>
    <row r="154" spans="1:11" ht="15.75">
      <c r="A154" s="179"/>
      <c r="B154" s="180"/>
      <c r="C154" s="180"/>
      <c r="D154" s="181"/>
      <c r="E154" s="182"/>
      <c r="F154" s="183"/>
      <c r="G154" s="182"/>
      <c r="H154" s="183"/>
      <c r="I154" s="184">
        <f>E154+G154</f>
        <v>0</v>
      </c>
      <c r="J154" s="185"/>
      <c r="K154" s="186"/>
    </row>
    <row r="155" spans="1:13" ht="15.75">
      <c r="A155" s="174"/>
      <c r="B155" s="187"/>
      <c r="C155" s="187"/>
      <c r="D155" s="188"/>
      <c r="E155" s="177"/>
      <c r="F155" s="189"/>
      <c r="G155" s="177"/>
      <c r="H155" s="189"/>
      <c r="I155" s="177"/>
      <c r="J155" s="188"/>
      <c r="K155" s="190"/>
      <c r="M155" s="131"/>
    </row>
    <row r="156" spans="1:11" ht="15.75">
      <c r="A156" s="179"/>
      <c r="B156" s="180"/>
      <c r="C156" s="180"/>
      <c r="D156" s="181"/>
      <c r="E156" s="182"/>
      <c r="F156" s="183"/>
      <c r="G156" s="182"/>
      <c r="H156" s="183"/>
      <c r="I156" s="184">
        <f>E156+G156</f>
        <v>0</v>
      </c>
      <c r="J156" s="185"/>
      <c r="K156" s="186"/>
    </row>
    <row r="157" spans="1:13" ht="15.75">
      <c r="A157" s="174"/>
      <c r="B157" s="187"/>
      <c r="C157" s="187"/>
      <c r="D157" s="188"/>
      <c r="E157" s="177"/>
      <c r="F157" s="189"/>
      <c r="G157" s="177"/>
      <c r="H157" s="189"/>
      <c r="I157" s="177"/>
      <c r="J157" s="188"/>
      <c r="K157" s="190"/>
      <c r="M157" s="131"/>
    </row>
    <row r="158" spans="1:11" ht="15.75">
      <c r="A158" s="179"/>
      <c r="B158" s="180"/>
      <c r="C158" s="180"/>
      <c r="D158" s="181"/>
      <c r="E158" s="182"/>
      <c r="F158" s="183"/>
      <c r="G158" s="182"/>
      <c r="H158" s="183"/>
      <c r="I158" s="184">
        <f>E158+G158</f>
        <v>0</v>
      </c>
      <c r="J158" s="185"/>
      <c r="K158" s="186"/>
    </row>
    <row r="159" spans="1:13" ht="15.75">
      <c r="A159" s="174"/>
      <c r="B159" s="187"/>
      <c r="C159" s="187"/>
      <c r="D159" s="188"/>
      <c r="E159" s="177"/>
      <c r="F159" s="189"/>
      <c r="G159" s="177"/>
      <c r="H159" s="189"/>
      <c r="I159" s="177"/>
      <c r="J159" s="188"/>
      <c r="K159" s="190"/>
      <c r="M159" s="131"/>
    </row>
    <row r="160" spans="1:11" ht="15.75">
      <c r="A160" s="179"/>
      <c r="B160" s="180"/>
      <c r="C160" s="180"/>
      <c r="D160" s="181"/>
      <c r="E160" s="182"/>
      <c r="F160" s="183"/>
      <c r="G160" s="182"/>
      <c r="H160" s="183"/>
      <c r="I160" s="184">
        <f>E160+G160</f>
        <v>0</v>
      </c>
      <c r="J160" s="185"/>
      <c r="K160" s="186"/>
    </row>
    <row r="161" spans="1:13" ht="15.75">
      <c r="A161" s="174"/>
      <c r="B161" s="187"/>
      <c r="C161" s="187"/>
      <c r="D161" s="188"/>
      <c r="E161" s="177"/>
      <c r="F161" s="189"/>
      <c r="G161" s="177"/>
      <c r="H161" s="189"/>
      <c r="I161" s="177"/>
      <c r="J161" s="188"/>
      <c r="K161" s="190"/>
      <c r="M161" s="131"/>
    </row>
    <row r="162" spans="1:11" ht="16.5" thickBot="1">
      <c r="A162" s="191"/>
      <c r="B162" s="192"/>
      <c r="C162" s="192"/>
      <c r="D162" s="193"/>
      <c r="E162" s="194"/>
      <c r="F162" s="195"/>
      <c r="G162" s="194"/>
      <c r="H162" s="195"/>
      <c r="I162" s="196">
        <f>E162+G162</f>
        <v>0</v>
      </c>
      <c r="J162" s="197"/>
      <c r="K162" s="198"/>
    </row>
    <row r="163" spans="5:13" ht="15.75">
      <c r="E163" s="105"/>
      <c r="F163" s="199"/>
      <c r="G163" s="177"/>
      <c r="H163" s="178"/>
      <c r="I163" s="177"/>
      <c r="J163" s="200" t="s">
        <v>136</v>
      </c>
      <c r="K163" s="176"/>
      <c r="M163" s="131"/>
    </row>
    <row r="164" spans="5:11" ht="16.5" thickBot="1">
      <c r="E164" s="110" t="s">
        <v>137</v>
      </c>
      <c r="F164" s="201"/>
      <c r="G164" s="196">
        <f>SUM(G120:G162)</f>
        <v>4559</v>
      </c>
      <c r="H164" s="195"/>
      <c r="I164" s="177"/>
      <c r="J164" s="70" t="s">
        <v>50</v>
      </c>
      <c r="K164" s="202">
        <f>SUM(K120:K162)</f>
        <v>0</v>
      </c>
    </row>
    <row r="165" spans="5:11" ht="15.75">
      <c r="E165" s="105"/>
      <c r="F165" s="199"/>
      <c r="G165" s="177"/>
      <c r="H165" s="178"/>
      <c r="I165" s="177"/>
      <c r="J165" s="200" t="s">
        <v>138</v>
      </c>
      <c r="K165" s="176"/>
    </row>
    <row r="166" spans="5:11" ht="16.5" thickBot="1">
      <c r="E166" s="110" t="s">
        <v>139</v>
      </c>
      <c r="F166" s="201"/>
      <c r="G166" s="196">
        <f>G164+G61</f>
        <v>0</v>
      </c>
      <c r="H166" s="195"/>
      <c r="I166" s="177"/>
      <c r="J166" s="70" t="s">
        <v>50</v>
      </c>
      <c r="K166" s="202">
        <f>K56+K164</f>
        <v>0</v>
      </c>
    </row>
    <row r="170" spans="1:11" ht="15.75">
      <c r="A170" s="158"/>
      <c r="D170" s="121" t="s">
        <v>140</v>
      </c>
      <c r="E170" s="128"/>
      <c r="G170" s="121" t="s">
        <v>141</v>
      </c>
      <c r="I170" s="128"/>
      <c r="J170" s="138" t="s">
        <v>65</v>
      </c>
      <c r="K170" s="128"/>
    </row>
    <row r="172" spans="1:10" ht="15.75">
      <c r="A172" s="122" t="s">
        <v>142</v>
      </c>
      <c r="B172" s="123"/>
      <c r="I172" s="138" t="s">
        <v>143</v>
      </c>
      <c r="J172" s="203">
        <v>2</v>
      </c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1" manualBreakCount="1">
    <brk id="8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2006-06-20T20:05:17Z</cp:lastPrinted>
  <dcterms:created xsi:type="dcterms:W3CDTF">2003-11-20T18:30:41Z</dcterms:created>
  <dcterms:modified xsi:type="dcterms:W3CDTF">2006-06-20T20:43:40Z</dcterms:modified>
  <cp:category/>
  <cp:version/>
  <cp:contentType/>
  <cp:contentStatus/>
</cp:coreProperties>
</file>