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'Sheet1'!$A$1:$H$157</definedName>
  </definedNames>
  <calcPr fullCalcOnLoad="1"/>
</workbook>
</file>

<file path=xl/sharedStrings.xml><?xml version="1.0" encoding="utf-8"?>
<sst xmlns="http://schemas.openxmlformats.org/spreadsheetml/2006/main" count="154" uniqueCount="115">
  <si>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</si>
  <si>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</si>
  <si>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</si>
  <si>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</si>
  <si>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</si>
  <si>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</si>
  <si>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</si>
  <si>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</si>
  <si>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</si>
  <si>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</si>
  <si>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</si>
  <si>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</si>
  <si>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</si>
  <si>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</si>
  <si>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</si>
  <si>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</si>
  <si>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</si>
  <si>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</si>
  <si>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</si>
  <si>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</si>
  <si>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</si>
  <si>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</si>
  <si>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</si>
  <si>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</si>
  <si>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</si>
  <si>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</si>
  <si>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</si>
  <si>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</si>
  <si>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</si>
  <si>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</si>
  <si>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</si>
  <si>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</si>
  <si>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</si>
  <si>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 xml:space="preserve">SPECIAL EDUCATION </t>
  </si>
  <si>
    <t>SELMA R. NEVAREZ</t>
  </si>
  <si>
    <t>JULIE HERNANDEZ</t>
  </si>
  <si>
    <t>505-882-6220</t>
  </si>
  <si>
    <t>IDEA-B</t>
  </si>
  <si>
    <t>X</t>
  </si>
  <si>
    <t>Other Services</t>
  </si>
  <si>
    <t>Software</t>
  </si>
  <si>
    <t>General Supplies &amp; Materials</t>
  </si>
  <si>
    <t>Salaries Expense</t>
  </si>
  <si>
    <t>Educational Retirement</t>
  </si>
  <si>
    <t>Other Contract Services</t>
  </si>
  <si>
    <t>Employee Travel-Teachers</t>
  </si>
  <si>
    <t>Employee Training-Teachers</t>
  </si>
  <si>
    <t>Fixed Assets more than $5000</t>
  </si>
  <si>
    <t>Fica Payments</t>
  </si>
  <si>
    <t>Heallth &amp; Medical Premiums</t>
  </si>
  <si>
    <t>Maintenance &amp; Repair Furniture</t>
  </si>
  <si>
    <t>Cover SPED Camp Teacher Training</t>
  </si>
  <si>
    <t>Cover deficit</t>
  </si>
  <si>
    <t>Purchasing supplies for summer SPED Camp</t>
  </si>
  <si>
    <t>Benefit account deficit</t>
  </si>
  <si>
    <t>Cover Benefits &amp; Maintenance C</t>
  </si>
  <si>
    <t>Printer maintenance account deficit</t>
  </si>
  <si>
    <t>Contract account deficit</t>
  </si>
  <si>
    <t>Salaries account deficit</t>
  </si>
  <si>
    <t xml:space="preserve">Cover Salaries/Benefits/Contracts </t>
  </si>
  <si>
    <t>Speech Therapists-CSA</t>
  </si>
  <si>
    <t>Therapists-Contracted</t>
  </si>
  <si>
    <t>ERA-Retiree Health</t>
  </si>
  <si>
    <t>Medicare Payments</t>
  </si>
  <si>
    <t>Life</t>
  </si>
  <si>
    <t>Dental</t>
  </si>
  <si>
    <t>Disability</t>
  </si>
  <si>
    <t>Worker's Comp. Employer's Fee</t>
  </si>
  <si>
    <t>Additional Compensation</t>
  </si>
  <si>
    <t>Medicare Payment</t>
  </si>
  <si>
    <t>Audiologists-Contracted</t>
  </si>
  <si>
    <t>Interpreters-Contracted</t>
  </si>
  <si>
    <t>Employee Training-Non Teacher</t>
  </si>
  <si>
    <t>Parent Travel</t>
  </si>
  <si>
    <t>Supply Assets $5000 or less</t>
  </si>
  <si>
    <t>Cover additional contracting</t>
  </si>
  <si>
    <t>Cover benefits account deficit</t>
  </si>
  <si>
    <t>Additional Contracting</t>
  </si>
  <si>
    <t>Cover additional salaries</t>
  </si>
  <si>
    <t>Cover Benefits</t>
  </si>
  <si>
    <t xml:space="preserve">Cover Benefits </t>
  </si>
  <si>
    <t>24106.1000.56113.2000.019000.0000.55.0000</t>
  </si>
  <si>
    <t>24106.1000.52111.0000.000000.0000.00.0000</t>
  </si>
  <si>
    <t>24106.1000.53414.2000.019000.0000.55.0000</t>
  </si>
  <si>
    <t>24106.1000.55915.2000.019000.0000.55.0000</t>
  </si>
  <si>
    <t>24106.1000.52210.0000.000000.0000.00.0000</t>
  </si>
  <si>
    <t>24106.1000.52311.0000.000000.0000.00.0000</t>
  </si>
  <si>
    <t>24106.1000.54311.0000.019000.0000.55.0000</t>
  </si>
  <si>
    <t>24106.1000.55819.2000.019000.0000.55.0000</t>
  </si>
  <si>
    <t>24106.1000.55820.2000.019000.0000.55.0000</t>
  </si>
  <si>
    <t>24106.1000.57331.2000.019000.0000.55.0000</t>
  </si>
  <si>
    <t>24106.1000.56118.2000.019000.0000.55.0000</t>
  </si>
  <si>
    <t>24106.2100.55915.2000.019000.0000.55.0000</t>
  </si>
  <si>
    <t>24106.2100.51300.0000.000000.0000.00.0000</t>
  </si>
  <si>
    <t>24106.2100.52311.0000.000000.0000.00.0000</t>
  </si>
  <si>
    <t>24106.2100.52220.0000.000000.0000.00.0000</t>
  </si>
  <si>
    <t>24106.2100.53214.2000.019000.0000.55.0000</t>
  </si>
  <si>
    <t>24106.2100.53414.2000.019000.0000.55.0000</t>
  </si>
  <si>
    <t>24106.2100.53212.2000.019000.0000.55.0000</t>
  </si>
  <si>
    <t>24106.2200.5110.0000.000000.0000.55.0000</t>
  </si>
  <si>
    <t>24106.2100.53216.2000.019000.0000.55.0000</t>
  </si>
  <si>
    <t>24106.2100.53217.2000.019000.0000.55.0000</t>
  </si>
  <si>
    <t>24106.2100.55814.2000.019000.0000.55.0000</t>
  </si>
  <si>
    <t>24106.2100.55818.2000.019000.0000.55.0000</t>
  </si>
  <si>
    <t>24106.2100.57332.2000.019000.0000.55.0000</t>
  </si>
  <si>
    <t>24106.2200.52111.0000.000000.0000.00.0000</t>
  </si>
  <si>
    <t>24106.2100.52112.0000.000000.0000.00.0000</t>
  </si>
  <si>
    <t>24106.2100.52210.0000.000000.0000.00.0000</t>
  </si>
  <si>
    <t>24106.2200.52220.0000.000000.0000.00.0000</t>
  </si>
  <si>
    <t>24106.2200.52311.0000.000000.0000.00.0000</t>
  </si>
  <si>
    <t>24106.2200.52312.0000.000000.0000.00.0000</t>
  </si>
  <si>
    <t>24106.2200.52313.0000.000000.0000.00.0000</t>
  </si>
  <si>
    <t>24106.2200.52315.0000.000000.0000.00.0000</t>
  </si>
  <si>
    <t>24106.2200.52720.0000.000000.0000.00.0000</t>
  </si>
  <si>
    <t>PAGE    1   OF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</si>
</sst>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H71" sqref="H71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38</v>
      </c>
      <c r="H7" s="8" t="s">
        <v>13</v>
      </c>
    </row>
    <row r="8" spans="1:8" ht="15.75">
      <c r="A8" s="59"/>
      <c r="B8" s="14" t="s">
        <v>8</v>
      </c>
      <c r="C8" s="23" t="s">
        <v>33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34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35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36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39212</v>
      </c>
      <c r="D12" s="28"/>
      <c r="E12" s="29"/>
      <c r="F12" s="22"/>
      <c r="G12" s="34"/>
      <c r="H12" s="35" t="s">
        <v>37</v>
      </c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28</v>
      </c>
      <c r="B15" s="66"/>
      <c r="C15" s="13" t="s">
        <v>27</v>
      </c>
      <c r="D15" s="79"/>
      <c r="E15" s="80"/>
      <c r="F15" s="81" t="s">
        <v>30</v>
      </c>
      <c r="G15" s="82"/>
      <c r="H15" s="83"/>
    </row>
    <row r="16" spans="1:8" ht="16.5" thickBot="1">
      <c r="A16" s="67" t="s">
        <v>29</v>
      </c>
      <c r="B16" s="68" t="s">
        <v>0</v>
      </c>
      <c r="C16" s="68" t="s">
        <v>1</v>
      </c>
      <c r="D16" s="84" t="s">
        <v>25</v>
      </c>
      <c r="E16" s="85" t="s">
        <v>26</v>
      </c>
      <c r="F16" s="86" t="s">
        <v>29</v>
      </c>
      <c r="G16" s="87" t="s">
        <v>31</v>
      </c>
      <c r="H16" s="88"/>
    </row>
    <row r="17" spans="1:8" ht="12.75">
      <c r="A17" s="125">
        <v>220000</v>
      </c>
      <c r="B17" s="42" t="s">
        <v>81</v>
      </c>
      <c r="C17" s="43" t="s">
        <v>40</v>
      </c>
      <c r="D17" s="109"/>
      <c r="E17" s="110">
        <v>35000</v>
      </c>
      <c r="F17" s="111">
        <f>A17+D17-E17</f>
        <v>185000</v>
      </c>
      <c r="G17" s="44" t="s">
        <v>59</v>
      </c>
      <c r="H17" s="45"/>
    </row>
    <row r="18" spans="1:8" ht="12.75">
      <c r="A18" s="126">
        <v>50000</v>
      </c>
      <c r="B18" s="46" t="s">
        <v>82</v>
      </c>
      <c r="C18" s="47" t="s">
        <v>43</v>
      </c>
      <c r="D18" s="112">
        <v>12000</v>
      </c>
      <c r="E18" s="113"/>
      <c r="F18" s="114">
        <f aca="true" t="shared" si="0" ref="F18:F68">A18+D18-E18</f>
        <v>62000</v>
      </c>
      <c r="G18" s="48" t="s">
        <v>54</v>
      </c>
      <c r="H18" s="49"/>
    </row>
    <row r="19" spans="1:8" ht="12.75">
      <c r="A19" s="126">
        <v>20000</v>
      </c>
      <c r="B19" s="46" t="s">
        <v>83</v>
      </c>
      <c r="C19" s="47" t="s">
        <v>39</v>
      </c>
      <c r="D19" s="112">
        <v>23000</v>
      </c>
      <c r="E19" s="113"/>
      <c r="F19" s="114">
        <f t="shared" si="0"/>
        <v>43000</v>
      </c>
      <c r="G19" s="48" t="s">
        <v>57</v>
      </c>
      <c r="H19" s="49"/>
    </row>
    <row r="20" spans="1:8" ht="12.75">
      <c r="A20" s="127">
        <v>85000</v>
      </c>
      <c r="B20" s="46" t="s">
        <v>84</v>
      </c>
      <c r="C20" s="47" t="s">
        <v>44</v>
      </c>
      <c r="D20" s="112"/>
      <c r="E20" s="113">
        <v>11100</v>
      </c>
      <c r="F20" s="114">
        <f t="shared" si="0"/>
        <v>73900</v>
      </c>
      <c r="G20" s="48" t="s">
        <v>55</v>
      </c>
      <c r="H20" s="49"/>
    </row>
    <row r="21" spans="1:8" ht="12.75">
      <c r="A21" s="126">
        <v>33000</v>
      </c>
      <c r="B21" s="46" t="s">
        <v>85</v>
      </c>
      <c r="C21" s="47" t="s">
        <v>48</v>
      </c>
      <c r="D21" s="112">
        <v>3000</v>
      </c>
      <c r="E21" s="113"/>
      <c r="F21" s="114">
        <f t="shared" si="0"/>
        <v>36000</v>
      </c>
      <c r="G21" s="48" t="s">
        <v>54</v>
      </c>
      <c r="H21" s="49"/>
    </row>
    <row r="22" spans="1:8" ht="12.75">
      <c r="A22" s="127">
        <v>53000</v>
      </c>
      <c r="B22" s="46" t="s">
        <v>86</v>
      </c>
      <c r="C22" s="47" t="s">
        <v>49</v>
      </c>
      <c r="D22" s="112">
        <v>8000</v>
      </c>
      <c r="E22" s="113"/>
      <c r="F22" s="114">
        <f t="shared" si="0"/>
        <v>61000</v>
      </c>
      <c r="G22" s="48" t="s">
        <v>54</v>
      </c>
      <c r="H22" s="49"/>
    </row>
    <row r="23" spans="1:8" ht="12.75">
      <c r="A23" s="126">
        <v>0</v>
      </c>
      <c r="B23" s="46" t="s">
        <v>87</v>
      </c>
      <c r="C23" s="47" t="s">
        <v>50</v>
      </c>
      <c r="D23" s="112">
        <v>100</v>
      </c>
      <c r="E23" s="113"/>
      <c r="F23" s="114">
        <f t="shared" si="0"/>
        <v>100</v>
      </c>
      <c r="G23" s="48" t="s">
        <v>56</v>
      </c>
      <c r="H23" s="49"/>
    </row>
    <row r="24" spans="1:8" ht="12.75">
      <c r="A24" s="127">
        <v>10000</v>
      </c>
      <c r="B24" s="46" t="s">
        <v>88</v>
      </c>
      <c r="C24" s="47" t="s">
        <v>45</v>
      </c>
      <c r="D24" s="112"/>
      <c r="E24" s="113">
        <v>4000</v>
      </c>
      <c r="F24" s="114">
        <f t="shared" si="0"/>
        <v>6000</v>
      </c>
      <c r="G24" s="48" t="s">
        <v>51</v>
      </c>
      <c r="H24" s="49"/>
    </row>
    <row r="25" spans="1:8" ht="12.75">
      <c r="A25" s="127">
        <v>30000</v>
      </c>
      <c r="B25" s="46" t="s">
        <v>89</v>
      </c>
      <c r="C25" s="47" t="s">
        <v>46</v>
      </c>
      <c r="D25" s="112"/>
      <c r="E25" s="113">
        <v>9000</v>
      </c>
      <c r="F25" s="114">
        <f t="shared" si="0"/>
        <v>21000</v>
      </c>
      <c r="G25" s="48" t="s">
        <v>51</v>
      </c>
      <c r="H25" s="49"/>
    </row>
    <row r="26" spans="1:8" ht="12.75">
      <c r="A26" s="126">
        <v>85000</v>
      </c>
      <c r="B26" s="46" t="s">
        <v>84</v>
      </c>
      <c r="C26" s="47" t="s">
        <v>44</v>
      </c>
      <c r="D26" s="112"/>
      <c r="E26" s="113">
        <v>25000</v>
      </c>
      <c r="F26" s="114">
        <f t="shared" si="0"/>
        <v>60000</v>
      </c>
      <c r="G26" s="48" t="s">
        <v>52</v>
      </c>
      <c r="H26" s="49"/>
    </row>
    <row r="27" spans="1:8" ht="12.75">
      <c r="A27" s="127">
        <v>5000</v>
      </c>
      <c r="B27" s="46" t="s">
        <v>90</v>
      </c>
      <c r="C27" s="47" t="s">
        <v>47</v>
      </c>
      <c r="D27" s="112"/>
      <c r="E27" s="113">
        <v>4000</v>
      </c>
      <c r="F27" s="114">
        <f t="shared" si="0"/>
        <v>1000</v>
      </c>
      <c r="G27" s="48" t="s">
        <v>51</v>
      </c>
      <c r="H27" s="49"/>
    </row>
    <row r="28" spans="1:8" ht="12.75">
      <c r="A28" s="127">
        <v>214441</v>
      </c>
      <c r="B28" s="46" t="s">
        <v>91</v>
      </c>
      <c r="C28" s="47" t="s">
        <v>41</v>
      </c>
      <c r="D28" s="112">
        <v>42000</v>
      </c>
      <c r="E28" s="113"/>
      <c r="F28" s="114">
        <f t="shared" si="0"/>
        <v>256441</v>
      </c>
      <c r="G28" s="48" t="s">
        <v>53</v>
      </c>
      <c r="H28" s="49"/>
    </row>
    <row r="29" spans="1:8" ht="12.75">
      <c r="A29" s="126">
        <v>41000</v>
      </c>
      <c r="B29" s="46" t="s">
        <v>92</v>
      </c>
      <c r="C29" s="47" t="s">
        <v>44</v>
      </c>
      <c r="D29" s="112"/>
      <c r="E29" s="113">
        <v>20000</v>
      </c>
      <c r="F29" s="114">
        <f t="shared" si="0"/>
        <v>21000</v>
      </c>
      <c r="G29" s="48" t="s">
        <v>75</v>
      </c>
      <c r="H29" s="49"/>
    </row>
    <row r="30" spans="1:8" ht="12.75">
      <c r="A30" s="127">
        <v>111000</v>
      </c>
      <c r="B30" s="46" t="s">
        <v>93</v>
      </c>
      <c r="C30" s="47" t="s">
        <v>68</v>
      </c>
      <c r="D30" s="112">
        <v>20000</v>
      </c>
      <c r="E30" s="113"/>
      <c r="F30" s="114">
        <f t="shared" si="0"/>
        <v>131000</v>
      </c>
      <c r="G30" s="48" t="s">
        <v>77</v>
      </c>
      <c r="H30" s="49"/>
    </row>
    <row r="31" spans="1:8" ht="12.75">
      <c r="A31" s="126">
        <v>50000</v>
      </c>
      <c r="B31" s="46" t="s">
        <v>94</v>
      </c>
      <c r="C31" s="47" t="s">
        <v>49</v>
      </c>
      <c r="D31" s="112"/>
      <c r="E31" s="113">
        <v>500</v>
      </c>
      <c r="F31" s="114">
        <f t="shared" si="0"/>
        <v>49500</v>
      </c>
      <c r="G31" s="48" t="s">
        <v>76</v>
      </c>
      <c r="H31" s="49"/>
    </row>
    <row r="32" spans="1:8" ht="12.75">
      <c r="A32" s="127">
        <v>10000</v>
      </c>
      <c r="B32" s="46" t="s">
        <v>95</v>
      </c>
      <c r="C32" s="47" t="s">
        <v>69</v>
      </c>
      <c r="D32" s="112">
        <v>500</v>
      </c>
      <c r="E32" s="113"/>
      <c r="F32" s="114">
        <f t="shared" si="0"/>
        <v>10500</v>
      </c>
      <c r="G32" s="48" t="s">
        <v>54</v>
      </c>
      <c r="H32" s="49"/>
    </row>
    <row r="33" spans="1:8" ht="12.75">
      <c r="A33" s="127">
        <v>30000</v>
      </c>
      <c r="B33" s="46" t="s">
        <v>96</v>
      </c>
      <c r="C33" s="47" t="s">
        <v>61</v>
      </c>
      <c r="D33" s="112"/>
      <c r="E33" s="113">
        <v>30000</v>
      </c>
      <c r="F33" s="114">
        <f t="shared" si="0"/>
        <v>0</v>
      </c>
      <c r="G33" s="48" t="s">
        <v>75</v>
      </c>
      <c r="H33" s="49"/>
    </row>
    <row r="34" spans="1:8" ht="12.75">
      <c r="A34" s="127">
        <v>30000</v>
      </c>
      <c r="B34" s="46" t="s">
        <v>97</v>
      </c>
      <c r="C34" s="47" t="s">
        <v>39</v>
      </c>
      <c r="D34" s="112">
        <v>30000</v>
      </c>
      <c r="E34" s="113"/>
      <c r="F34" s="114">
        <f t="shared" si="0"/>
        <v>60000</v>
      </c>
      <c r="G34" s="48" t="s">
        <v>77</v>
      </c>
      <c r="H34" s="49"/>
    </row>
    <row r="35" spans="1:8" ht="12.75">
      <c r="A35" s="126">
        <v>50000</v>
      </c>
      <c r="B35" s="46" t="s">
        <v>98</v>
      </c>
      <c r="C35" s="47" t="s">
        <v>60</v>
      </c>
      <c r="D35" s="112"/>
      <c r="E35" s="113">
        <v>26000</v>
      </c>
      <c r="F35" s="114">
        <f t="shared" si="0"/>
        <v>24000</v>
      </c>
      <c r="G35" s="48" t="s">
        <v>78</v>
      </c>
      <c r="H35" s="49"/>
    </row>
    <row r="36" spans="1:8" ht="12.75">
      <c r="A36" s="127">
        <v>130000</v>
      </c>
      <c r="B36" s="46" t="s">
        <v>99</v>
      </c>
      <c r="C36" s="47" t="s">
        <v>42</v>
      </c>
      <c r="D36" s="112">
        <v>26000</v>
      </c>
      <c r="E36" s="113"/>
      <c r="F36" s="114">
        <f t="shared" si="0"/>
        <v>156000</v>
      </c>
      <c r="G36" s="48" t="s">
        <v>58</v>
      </c>
      <c r="H36" s="49"/>
    </row>
    <row r="37" spans="1:8" ht="12.75">
      <c r="A37" s="126">
        <v>10000</v>
      </c>
      <c r="B37" s="46" t="s">
        <v>100</v>
      </c>
      <c r="C37" s="47" t="s">
        <v>70</v>
      </c>
      <c r="D37" s="112"/>
      <c r="E37" s="113">
        <v>5000</v>
      </c>
      <c r="F37" s="114">
        <f t="shared" si="0"/>
        <v>5000</v>
      </c>
      <c r="G37" s="48" t="s">
        <v>79</v>
      </c>
      <c r="H37" s="49"/>
    </row>
    <row r="38" spans="1:8" ht="12.75">
      <c r="A38" s="127">
        <v>30000</v>
      </c>
      <c r="B38" s="46" t="s">
        <v>101</v>
      </c>
      <c r="C38" s="47" t="s">
        <v>71</v>
      </c>
      <c r="D38" s="112"/>
      <c r="E38" s="113">
        <v>1000</v>
      </c>
      <c r="F38" s="114">
        <f t="shared" si="0"/>
        <v>29000</v>
      </c>
      <c r="G38" s="48" t="s">
        <v>79</v>
      </c>
      <c r="H38" s="49"/>
    </row>
    <row r="39" spans="1:8" ht="12.75">
      <c r="A39" s="126">
        <v>50000</v>
      </c>
      <c r="B39" s="46" t="s">
        <v>102</v>
      </c>
      <c r="C39" s="47" t="s">
        <v>72</v>
      </c>
      <c r="D39" s="112"/>
      <c r="E39" s="113">
        <v>10000</v>
      </c>
      <c r="F39" s="114">
        <f t="shared" si="0"/>
        <v>40000</v>
      </c>
      <c r="G39" s="48" t="s">
        <v>79</v>
      </c>
      <c r="H39" s="49"/>
    </row>
    <row r="40" spans="1:8" ht="12.75">
      <c r="A40" s="127">
        <v>21000</v>
      </c>
      <c r="B40" s="46" t="s">
        <v>103</v>
      </c>
      <c r="C40" s="47" t="s">
        <v>73</v>
      </c>
      <c r="D40" s="112"/>
      <c r="E40" s="113">
        <v>5000</v>
      </c>
      <c r="F40" s="114">
        <f t="shared" si="0"/>
        <v>16000</v>
      </c>
      <c r="G40" s="48" t="s">
        <v>79</v>
      </c>
      <c r="H40" s="49"/>
    </row>
    <row r="41" spans="1:8" ht="12.75">
      <c r="A41" s="126">
        <v>106000</v>
      </c>
      <c r="B41" s="46" t="s">
        <v>104</v>
      </c>
      <c r="C41" s="47" t="s">
        <v>74</v>
      </c>
      <c r="D41" s="112"/>
      <c r="E41" s="113">
        <v>25100</v>
      </c>
      <c r="F41" s="114">
        <f t="shared" si="0"/>
        <v>80900</v>
      </c>
      <c r="G41" s="48" t="s">
        <v>80</v>
      </c>
      <c r="H41" s="49"/>
    </row>
    <row r="42" spans="1:8" ht="12.75">
      <c r="A42" s="127">
        <v>0</v>
      </c>
      <c r="B42" s="46" t="s">
        <v>105</v>
      </c>
      <c r="C42" s="47" t="s">
        <v>43</v>
      </c>
      <c r="D42" s="112">
        <v>15000</v>
      </c>
      <c r="E42" s="113"/>
      <c r="F42" s="114">
        <f t="shared" si="0"/>
        <v>15000</v>
      </c>
      <c r="G42" s="48" t="s">
        <v>54</v>
      </c>
      <c r="H42" s="49"/>
    </row>
    <row r="43" spans="1:8" ht="12.75">
      <c r="A43" s="127">
        <v>11000</v>
      </c>
      <c r="B43" s="46" t="s">
        <v>106</v>
      </c>
      <c r="C43" s="47" t="s">
        <v>62</v>
      </c>
      <c r="D43" s="112">
        <v>2000</v>
      </c>
      <c r="E43" s="113"/>
      <c r="F43" s="114">
        <f t="shared" si="0"/>
        <v>13000</v>
      </c>
      <c r="G43" s="48" t="s">
        <v>54</v>
      </c>
      <c r="H43" s="49"/>
    </row>
    <row r="44" spans="1:8" ht="12.75">
      <c r="A44" s="127">
        <v>50000</v>
      </c>
      <c r="B44" s="46" t="s">
        <v>107</v>
      </c>
      <c r="C44" s="47" t="s">
        <v>48</v>
      </c>
      <c r="D44" s="112">
        <v>9000</v>
      </c>
      <c r="E44" s="113"/>
      <c r="F44" s="114">
        <f t="shared" si="0"/>
        <v>59000</v>
      </c>
      <c r="G44" s="48" t="s">
        <v>54</v>
      </c>
      <c r="H44" s="49"/>
    </row>
    <row r="45" spans="1:8" ht="12.75">
      <c r="A45" s="127">
        <v>0</v>
      </c>
      <c r="B45" s="46" t="s">
        <v>108</v>
      </c>
      <c r="C45" s="47" t="s">
        <v>63</v>
      </c>
      <c r="D45" s="112">
        <v>2000</v>
      </c>
      <c r="E45" s="113"/>
      <c r="F45" s="114">
        <f t="shared" si="0"/>
        <v>2000</v>
      </c>
      <c r="G45" s="48" t="s">
        <v>54</v>
      </c>
      <c r="H45" s="49"/>
    </row>
    <row r="46" spans="1:8" ht="12.75">
      <c r="A46" s="126">
        <v>0</v>
      </c>
      <c r="B46" s="46" t="s">
        <v>109</v>
      </c>
      <c r="C46" s="47" t="s">
        <v>49</v>
      </c>
      <c r="D46" s="112">
        <v>16000</v>
      </c>
      <c r="E46" s="113"/>
      <c r="F46" s="114">
        <f t="shared" si="0"/>
        <v>16000</v>
      </c>
      <c r="G46" s="48" t="s">
        <v>54</v>
      </c>
      <c r="H46" s="49"/>
    </row>
    <row r="47" spans="1:8" ht="12.75">
      <c r="A47" s="127">
        <v>0</v>
      </c>
      <c r="B47" s="46" t="s">
        <v>110</v>
      </c>
      <c r="C47" s="47" t="s">
        <v>64</v>
      </c>
      <c r="D47" s="112">
        <v>500</v>
      </c>
      <c r="E47" s="113"/>
      <c r="F47" s="114">
        <f t="shared" si="0"/>
        <v>500</v>
      </c>
      <c r="G47" s="48" t="s">
        <v>54</v>
      </c>
      <c r="H47" s="49"/>
    </row>
    <row r="48" spans="1:8" ht="12.75">
      <c r="A48" s="126">
        <v>0</v>
      </c>
      <c r="B48" s="46" t="s">
        <v>111</v>
      </c>
      <c r="C48" s="47" t="s">
        <v>65</v>
      </c>
      <c r="D48" s="112">
        <v>1000</v>
      </c>
      <c r="E48" s="113"/>
      <c r="F48" s="114">
        <f t="shared" si="0"/>
        <v>1000</v>
      </c>
      <c r="G48" s="48" t="s">
        <v>54</v>
      </c>
      <c r="H48" s="49"/>
    </row>
    <row r="49" spans="1:8" ht="12.75">
      <c r="A49" s="127">
        <v>0</v>
      </c>
      <c r="B49" s="46" t="s">
        <v>112</v>
      </c>
      <c r="C49" s="47" t="s">
        <v>66</v>
      </c>
      <c r="D49" s="112">
        <v>500</v>
      </c>
      <c r="E49" s="113"/>
      <c r="F49" s="114">
        <f t="shared" si="0"/>
        <v>500</v>
      </c>
      <c r="G49" s="48" t="s">
        <v>54</v>
      </c>
      <c r="H49" s="49"/>
    </row>
    <row r="50" spans="1:8" ht="12.75">
      <c r="A50" s="126">
        <v>0</v>
      </c>
      <c r="B50" s="46" t="s">
        <v>113</v>
      </c>
      <c r="C50" s="47" t="s">
        <v>67</v>
      </c>
      <c r="D50" s="112">
        <v>100</v>
      </c>
      <c r="E50" s="113"/>
      <c r="F50" s="114">
        <f t="shared" si="0"/>
        <v>100</v>
      </c>
      <c r="G50" s="48" t="s">
        <v>54</v>
      </c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210700</v>
      </c>
      <c r="E69" s="116">
        <f>SUM(E17:E68)</f>
        <v>210700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114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39212</v>
      </c>
      <c r="D75" s="99"/>
      <c r="E75" s="103"/>
      <c r="F75" s="101"/>
      <c r="G75" s="101"/>
      <c r="H75" s="108">
        <f>C12</f>
        <v>39212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28</v>
      </c>
      <c r="B80" s="66"/>
      <c r="C80" s="13" t="s">
        <v>32</v>
      </c>
      <c r="D80" s="79"/>
      <c r="E80" s="107"/>
      <c r="F80" s="81" t="s">
        <v>30</v>
      </c>
      <c r="G80" s="82"/>
      <c r="H80" s="83"/>
    </row>
    <row r="81" spans="1:8" ht="16.5" thickBot="1">
      <c r="A81" s="67" t="s">
        <v>29</v>
      </c>
      <c r="B81" s="68" t="s">
        <v>0</v>
      </c>
      <c r="C81" s="68" t="s">
        <v>1</v>
      </c>
      <c r="D81" s="84" t="s">
        <v>25</v>
      </c>
      <c r="E81" s="85" t="s">
        <v>26</v>
      </c>
      <c r="F81" s="86" t="s">
        <v>29</v>
      </c>
      <c r="G81" s="87" t="s">
        <v>31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210700</v>
      </c>
      <c r="E155" s="123">
        <f>E154+E69</f>
        <v>210700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24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5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adelossantos</cp:lastModifiedBy>
  <cp:lastPrinted>2007-05-01T15:18:59Z</cp:lastPrinted>
  <dcterms:created xsi:type="dcterms:W3CDTF">2004-11-11T16:37:36Z</dcterms:created>
  <dcterms:modified xsi:type="dcterms:W3CDTF">2007-05-03T14:29:36Z</dcterms:modified>
  <cp:category/>
  <cp:version/>
  <cp:contentType/>
  <cp:contentStatus/>
</cp:coreProperties>
</file>