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<sst xmlns="http://schemas.openxmlformats.org/spreadsheetml/2006/main" count="60" uniqueCount="48">
  <si>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</si>
  <si>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</si>
  <si>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</si>
  <si>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</si>
  <si>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</si>
  <si>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</si>
  <si>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</si>
  <si>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</si>
  <si>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</si>
  <si>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</si>
  <si>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</si>
  <si>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</si>
  <si>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</si>
  <si>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</si>
  <si>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</si>
  <si>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</si>
  <si>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</si>
  <si>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</si>
  <si>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</si>
  <si>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</si>
  <si>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</si>
  <si>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</si>
  <si>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</si>
  <si>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</si>
  <si>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</si>
  <si>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</si>
  <si>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</si>
  <si>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</si>
  <si>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</si>
  <si>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</si>
  <si>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</si>
  <si>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</si>
  <si>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</si>
  <si>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Federal Programs</t>
  </si>
  <si>
    <t>Ann Steinhoff</t>
  </si>
  <si>
    <t>Rosalinda Reyes</t>
  </si>
  <si>
    <t>882-6279</t>
  </si>
  <si>
    <t>xx</t>
  </si>
  <si>
    <t>Title I</t>
  </si>
  <si>
    <t>24101.2100.55814.1010.019000.0000.24.0000</t>
  </si>
  <si>
    <t>24101.2100.55813.1010.019000.0000.24.0000</t>
  </si>
  <si>
    <t>24101.2200.53414.0000.019000.0000.24.0000</t>
  </si>
  <si>
    <t>OTHER SERVICES</t>
  </si>
  <si>
    <t>EMPLOYEE TRAINING NON TEACHERS</t>
  </si>
  <si>
    <t>EMPLOYEE TRAVEL NON TEACHERS</t>
  </si>
  <si>
    <t>24101.2200.57331.0000.019000.0000.24.0000</t>
  </si>
  <si>
    <t>FIXED ASSETS (&gt;$5000)</t>
  </si>
  <si>
    <t>PAGE    1   OF 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</si>
</sst>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C63" sqref="C63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37</v>
      </c>
      <c r="H7" s="8" t="s">
        <v>13</v>
      </c>
    </row>
    <row r="8" spans="1:8" ht="15.75">
      <c r="A8" s="59"/>
      <c r="B8" s="14" t="s">
        <v>8</v>
      </c>
      <c r="C8" s="23" t="s">
        <v>33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34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35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39247</v>
      </c>
      <c r="D12" s="28"/>
      <c r="E12" s="29"/>
      <c r="F12" s="22"/>
      <c r="G12" s="34"/>
      <c r="H12" s="35"/>
    </row>
    <row r="13" spans="1:8" ht="16.5" thickBot="1">
      <c r="A13" s="59"/>
      <c r="B13" s="9"/>
      <c r="C13" s="36"/>
      <c r="D13" s="36"/>
      <c r="E13" s="37"/>
      <c r="F13" s="22"/>
      <c r="G13" s="38">
        <v>24101</v>
      </c>
      <c r="H13" s="39" t="s">
        <v>38</v>
      </c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5600</v>
      </c>
      <c r="B17" s="42" t="s">
        <v>39</v>
      </c>
      <c r="C17" s="43" t="s">
        <v>43</v>
      </c>
      <c r="D17" s="109">
        <v>152</v>
      </c>
      <c r="E17" s="110"/>
      <c r="F17" s="111">
        <f>A17+D17-E17</f>
        <v>5752</v>
      </c>
      <c r="G17" s="44"/>
      <c r="H17" s="45"/>
    </row>
    <row r="18" spans="1:8" ht="12.75">
      <c r="A18" s="126">
        <v>11400</v>
      </c>
      <c r="B18" s="46" t="s">
        <v>40</v>
      </c>
      <c r="C18" s="47" t="s">
        <v>44</v>
      </c>
      <c r="D18" s="112"/>
      <c r="E18" s="113">
        <v>152</v>
      </c>
      <c r="F18" s="114">
        <f aca="true" t="shared" si="0" ref="F18:F68">A18+D18-E18</f>
        <v>11248</v>
      </c>
      <c r="G18" s="48"/>
      <c r="H18" s="49"/>
    </row>
    <row r="19" spans="1:8" ht="12.75">
      <c r="A19" s="127">
        <v>25300</v>
      </c>
      <c r="B19" s="46" t="s">
        <v>41</v>
      </c>
      <c r="C19" s="47" t="s">
        <v>42</v>
      </c>
      <c r="D19" s="112">
        <v>4650</v>
      </c>
      <c r="E19" s="113"/>
      <c r="F19" s="114">
        <f t="shared" si="0"/>
        <v>29950</v>
      </c>
      <c r="G19" s="48"/>
      <c r="H19" s="49"/>
    </row>
    <row r="20" spans="1:8" ht="12.75">
      <c r="A20" s="126">
        <v>50000</v>
      </c>
      <c r="B20" s="46" t="s">
        <v>45</v>
      </c>
      <c r="C20" s="47" t="s">
        <v>46</v>
      </c>
      <c r="D20" s="112"/>
      <c r="E20" s="113">
        <v>4650</v>
      </c>
      <c r="F20" s="114">
        <f t="shared" si="0"/>
        <v>45350</v>
      </c>
      <c r="G20" s="48"/>
      <c r="H20" s="49"/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4802</v>
      </c>
      <c r="E69" s="116">
        <f>SUM(E17:E68)</f>
        <v>4802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47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39247</v>
      </c>
      <c r="D75" s="99"/>
      <c r="E75" s="103"/>
      <c r="F75" s="101"/>
      <c r="G75" s="101"/>
      <c r="H75" s="108">
        <f>C12</f>
        <v>39247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4802</v>
      </c>
      <c r="E155" s="123">
        <f>E154+E69</f>
        <v>4802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0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2007-06-06T20:18:12Z</cp:lastPrinted>
  <dcterms:created xsi:type="dcterms:W3CDTF">2004-11-11T16:37:36Z</dcterms:created>
  <dcterms:modified xsi:type="dcterms:W3CDTF">2007-06-06T20:18:14Z</dcterms:modified>
  <cp:category/>
  <cp:version/>
  <cp:contentType/>
  <cp:contentStatus/>
</cp:coreProperties>
</file>