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535" windowHeight="5955" activeTab="0"/>
  </bookViews>
  <sheets>
    <sheet name="page 1" sheetId="1" r:id="rId1"/>
    <sheet name="page 2" sheetId="2" r:id="rId2"/>
    <sheet name="page 3" sheetId="3" r:id="rId3"/>
  </sheets>
  <definedNames/>
  <calcPr fullCalcOnLoad="1"/>
</workbook>
</file>

<file path=xl/sharedStrings.xml><?xml version="1.0" encoding="utf-8"?>
<sst xmlns="http://schemas.openxmlformats.org/spreadsheetml/2006/main" count="329" uniqueCount="98">
  <si>
    <t>Note:  (1) Control Agent initial here:         if low bid is acceptable.  (2) Attach memo stating why low bid is not acceptable  (3) Return your recommendation to Purchasing</t>
  </si>
  <si>
    <t>Box No.:</t>
  </si>
  <si>
    <t>Purchasing Agent:</t>
  </si>
  <si>
    <t>Witness:</t>
  </si>
  <si>
    <t>Results Sent:</t>
  </si>
  <si>
    <t>Item</t>
  </si>
  <si>
    <t>Description</t>
  </si>
  <si>
    <t>Qty</t>
  </si>
  <si>
    <t>Unit Price</t>
  </si>
  <si>
    <t>Total</t>
  </si>
  <si>
    <t>TOTAL PRICE</t>
  </si>
  <si>
    <t>TERMS</t>
  </si>
  <si>
    <t>DELIVERY</t>
  </si>
  <si>
    <t>FOB</t>
  </si>
  <si>
    <t>IN-STATE PREFERENCE NUMBER</t>
  </si>
  <si>
    <t xml:space="preserve">Department/School: Student Nutrition Program </t>
  </si>
  <si>
    <t>Phone Number: 505-882-6771</t>
  </si>
  <si>
    <t>Time: 2:00 pm</t>
  </si>
  <si>
    <t>Description: Refrigerated &amp; Frozen Foods</t>
  </si>
  <si>
    <t>BACON #06047</t>
  </si>
  <si>
    <t>BAGEL PLAIN SLICED</t>
  </si>
  <si>
    <t>BAGEL BLUEBERRY SLICED</t>
  </si>
  <si>
    <t>BAGEL CINNAMON SLICED</t>
  </si>
  <si>
    <t>BEEF STEAK PATTY</t>
  </si>
  <si>
    <t>BEEF BREADED STIX</t>
  </si>
  <si>
    <t>SLICED ROAST BEEF</t>
  </si>
  <si>
    <t>DELUXE BEEF PATTY</t>
  </si>
  <si>
    <t>BUTTER</t>
  </si>
  <si>
    <t>BUTTERMILK BISCUIT</t>
  </si>
  <si>
    <t>EGG SAUSAGE CHEESE BURRITO</t>
  </si>
  <si>
    <t>CARROT SLICES FROZEN</t>
  </si>
  <si>
    <t>GROUND BEEF</t>
  </si>
  <si>
    <t>BREAKFAST QUESADILLA</t>
  </si>
  <si>
    <t>BEANS &amp; BEEF COMBO BURRITO</t>
  </si>
  <si>
    <t>GISD BID# 08-09-19 REFRIGERATED &amp; FROZEN FOODS PAGE 1</t>
  </si>
  <si>
    <t>Bid Number: 08-09-19</t>
  </si>
  <si>
    <t>Advertising Date: October 13, 2008</t>
  </si>
  <si>
    <t>Opening Date: November 11, 08</t>
  </si>
  <si>
    <t>CHICKEN &amp; BISCUIT SANDWICH</t>
  </si>
  <si>
    <t>USFOODSERVICE</t>
  </si>
  <si>
    <t>NB</t>
  </si>
  <si>
    <t>ZANIOS</t>
  </si>
  <si>
    <t>SHAMROCK</t>
  </si>
  <si>
    <t>DEE'S FOOD SERV</t>
  </si>
  <si>
    <t>GISD BID 08-09-19 REFRIGERATED AND FROZEN FOODS PAGE 2</t>
  </si>
  <si>
    <t>DEE'S FOOD SERVICE</t>
  </si>
  <si>
    <t>CHICKEN BREAST NUGGETS</t>
  </si>
  <si>
    <t>CHICKEN BREAST PATTIE</t>
  </si>
  <si>
    <t>CHICKEN DRUMMETTE</t>
  </si>
  <si>
    <t>CHICKEN POT PIE CRISPITO</t>
  </si>
  <si>
    <t>COOKIE DOUGH CHOC.CHIP</t>
  </si>
  <si>
    <t>COOKIE DOUGH OATMEAL</t>
  </si>
  <si>
    <t>CORN WHOLE</t>
  </si>
  <si>
    <t>CORN BEEF SLICE</t>
  </si>
  <si>
    <t>CORN ON THE COB</t>
  </si>
  <si>
    <t>CREAM CHEESE #44851</t>
  </si>
  <si>
    <t>CREAMCHEESE #44870</t>
  </si>
  <si>
    <t>CROISSANTS</t>
  </si>
  <si>
    <t>EGG HARD BOILED</t>
  </si>
  <si>
    <t>FROZEN PEAS AND CARROTS</t>
  </si>
  <si>
    <t>GREEN BEANS FROZEN</t>
  </si>
  <si>
    <t>HAM SLICED</t>
  </si>
  <si>
    <t>HOME MADE PITA</t>
  </si>
  <si>
    <t>ITALIAN VEG. MIXTURE</t>
  </si>
  <si>
    <t>JUICE FRUIT GRAPE</t>
  </si>
  <si>
    <t>JUICE FRUIT ORANGE-PINEAPPLE</t>
  </si>
  <si>
    <t>JUICE FRUIT ORANCE</t>
  </si>
  <si>
    <t>MIXED VEGETABLES FROZEN</t>
  </si>
  <si>
    <t>MUFFIN-BANANA</t>
  </si>
  <si>
    <t>MUFFIN- BLUEBERRY</t>
  </si>
  <si>
    <t xml:space="preserve">MUFFIN - ENGLISH </t>
  </si>
  <si>
    <t>PANCAKES WHOLE GRAIN</t>
  </si>
  <si>
    <t>BREAKFAST BLUEBERRY STICK</t>
  </si>
  <si>
    <t>PASTRAMI SLICES</t>
  </si>
  <si>
    <t>PEAS</t>
  </si>
  <si>
    <t>PIZZA STUFFED CRUST</t>
  </si>
  <si>
    <t>PORK RIB PATTY</t>
  </si>
  <si>
    <t>POTATO SKIN ON FRIES</t>
  </si>
  <si>
    <t>GISD BID 08-09-19 REFRIGERATED &amp; FROZEN FOODS PAGE 3</t>
  </si>
  <si>
    <t>POTATO ROUND</t>
  </si>
  <si>
    <t>SAUSAGE</t>
  </si>
  <si>
    <t>SLUGGERS JUMBO BBQ</t>
  </si>
  <si>
    <t>SOUP BOSTON CLAM CHOWDER</t>
  </si>
  <si>
    <t>SOUP GOLDEN BROCCOLI CHEESE</t>
  </si>
  <si>
    <t>SOUP HOMESTYLE CHICKEN NOOD</t>
  </si>
  <si>
    <t>SOUP SITALIAN STYLE WEDDING</t>
  </si>
  <si>
    <t>SOUP MEXICALLI TORTILLA</t>
  </si>
  <si>
    <t xml:space="preserve">SOUP MINESTRONE </t>
  </si>
  <si>
    <t>SOUP TOMATO FLORENTINE</t>
  </si>
  <si>
    <t>SOUP VEGETABLE BEEF</t>
  </si>
  <si>
    <t>SOUP VEGETABLE</t>
  </si>
  <si>
    <t>STRAWBERRIES</t>
  </si>
  <si>
    <t>TURKEY SLICED SMOKED</t>
  </si>
  <si>
    <t>WAFFLES</t>
  </si>
  <si>
    <t xml:space="preserve">WHEAT ROLLS </t>
  </si>
  <si>
    <t>YOGURT</t>
  </si>
  <si>
    <t>ZUCCHINI</t>
  </si>
  <si>
    <t xml:space="preserve">YEAST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</si>
</sst>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8"/>
      <name val="Arial"/>
      <family val="2"/>
    </font>
    <font>
      <b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12" xfId="0" applyFont="1" applyFill="1" applyBorder="1" applyAlignment="1">
      <alignment/>
    </xf>
    <xf numFmtId="0" fontId="6" fillId="3" borderId="13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0" fontId="6" fillId="3" borderId="15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2" fillId="4" borderId="18" xfId="0" applyFont="1" applyFill="1" applyBorder="1" applyAlignment="1">
      <alignment/>
    </xf>
    <xf numFmtId="4" fontId="4" fillId="4" borderId="1" xfId="0" applyNumberFormat="1" applyFont="1" applyFill="1" applyBorder="1" applyAlignment="1">
      <alignment/>
    </xf>
    <xf numFmtId="4" fontId="4" fillId="5" borderId="1" xfId="0" applyNumberFormat="1" applyFont="1" applyFill="1" applyBorder="1" applyAlignment="1">
      <alignment/>
    </xf>
    <xf numFmtId="4" fontId="4" fillId="5" borderId="2" xfId="0" applyNumberFormat="1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7" fillId="3" borderId="8" xfId="0" applyFont="1" applyFill="1" applyBorder="1" applyAlignment="1">
      <alignment/>
    </xf>
    <xf numFmtId="0" fontId="1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4" borderId="3" xfId="0" applyFont="1" applyFill="1" applyBorder="1" applyAlignment="1">
      <alignment/>
    </xf>
    <xf numFmtId="0" fontId="8" fillId="4" borderId="18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4" fontId="4" fillId="4" borderId="1" xfId="0" applyNumberFormat="1" applyFont="1" applyFill="1" applyBorder="1" applyAlignment="1">
      <alignment horizontal="right"/>
    </xf>
    <xf numFmtId="4" fontId="4" fillId="5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4" fillId="0" borderId="0" xfId="0" applyFont="1" applyAlignment="1">
      <alignment/>
    </xf>
    <xf numFmtId="0" fontId="0" fillId="4" borderId="0" xfId="0" applyFill="1" applyAlignment="1">
      <alignment/>
    </xf>
    <xf numFmtId="0" fontId="7" fillId="4" borderId="8" xfId="0" applyFont="1" applyFill="1" applyBorder="1" applyAlignment="1">
      <alignment/>
    </xf>
    <xf numFmtId="0" fontId="4" fillId="4" borderId="1" xfId="0" applyFont="1" applyFill="1" applyBorder="1" applyAlignment="1">
      <alignment horizontal="left"/>
    </xf>
    <xf numFmtId="4" fontId="4" fillId="6" borderId="1" xfId="0" applyNumberFormat="1" applyFont="1" applyFill="1" applyBorder="1" applyAlignment="1">
      <alignment/>
    </xf>
    <xf numFmtId="4" fontId="4" fillId="6" borderId="1" xfId="0" applyNumberFormat="1" applyFont="1" applyFill="1" applyBorder="1" applyAlignment="1">
      <alignment horizontal="right"/>
    </xf>
    <xf numFmtId="0" fontId="6" fillId="3" borderId="19" xfId="0" applyFont="1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6" fillId="3" borderId="22" xfId="0" applyFont="1" applyFill="1" applyBorder="1" applyAlignment="1">
      <alignment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0" fillId="7" borderId="19" xfId="0" applyFill="1" applyBorder="1" applyAlignment="1">
      <alignment/>
    </xf>
    <xf numFmtId="0" fontId="0" fillId="7" borderId="20" xfId="0" applyFill="1" applyBorder="1" applyAlignment="1">
      <alignment/>
    </xf>
    <xf numFmtId="0" fontId="0" fillId="7" borderId="21" xfId="0" applyFill="1" applyBorder="1" applyAlignment="1">
      <alignment/>
    </xf>
    <xf numFmtId="0" fontId="0" fillId="7" borderId="26" xfId="0" applyFill="1" applyBorder="1" applyAlignment="1">
      <alignment/>
    </xf>
    <xf numFmtId="0" fontId="0" fillId="7" borderId="25" xfId="0" applyFill="1" applyBorder="1" applyAlignment="1">
      <alignment/>
    </xf>
    <xf numFmtId="0" fontId="0" fillId="7" borderId="22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24" xfId="0" applyFill="1" applyBorder="1" applyAlignment="1">
      <alignment/>
    </xf>
    <xf numFmtId="0" fontId="0" fillId="7" borderId="27" xfId="0" applyFill="1" applyBorder="1" applyAlignment="1">
      <alignment/>
    </xf>
    <xf numFmtId="0" fontId="0" fillId="7" borderId="28" xfId="0" applyFill="1" applyBorder="1" applyAlignment="1">
      <alignment/>
    </xf>
    <xf numFmtId="0" fontId="4" fillId="0" borderId="27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0" fillId="7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29" xfId="0" applyFill="1" applyBorder="1" applyAlignment="1">
      <alignment/>
    </xf>
    <xf numFmtId="0" fontId="0" fillId="7" borderId="30" xfId="0" applyFill="1" applyBorder="1" applyAlignment="1">
      <alignment/>
    </xf>
    <xf numFmtId="0" fontId="0" fillId="7" borderId="6" xfId="0" applyFill="1" applyBorder="1" applyAlignment="1">
      <alignment/>
    </xf>
    <xf numFmtId="0" fontId="2" fillId="4" borderId="31" xfId="0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/>
    </xf>
    <xf numFmtId="0" fontId="4" fillId="0" borderId="27" xfId="0" applyFont="1" applyBorder="1" applyAlignment="1">
      <alignment horizontal="left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18" xfId="0" applyFont="1" applyBorder="1" applyAlignment="1">
      <alignment/>
    </xf>
    <xf numFmtId="0" fontId="4" fillId="0" borderId="27" xfId="0" applyFont="1" applyBorder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8" fillId="0" borderId="26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7" fillId="4" borderId="17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 topLeftCell="C7">
      <selection activeCell="H24" sqref="H24"/>
    </sheetView>
  </sheetViews>
  <sheetFormatPr defaultColWidth="9.140625" defaultRowHeight="12.75"/>
  <sheetData>
    <row r="1" ht="13.5" thickBot="1"/>
    <row r="2" spans="1:13" s="2" customFormat="1" ht="15.75">
      <c r="A2" s="53" t="s">
        <v>34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7" ht="13.5" thickBot="1">
      <c r="A3" s="8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"/>
      <c r="O3" s="1"/>
      <c r="P3" s="1"/>
      <c r="Q3" s="1"/>
    </row>
    <row r="4" ht="13.5" thickBot="1"/>
    <row r="5" spans="1:13" ht="12.75">
      <c r="A5" s="56" t="s">
        <v>15</v>
      </c>
      <c r="B5" s="57"/>
      <c r="C5" s="57"/>
      <c r="D5" s="57"/>
      <c r="E5" s="57"/>
      <c r="F5" s="57"/>
      <c r="G5" s="58"/>
      <c r="H5" s="59" t="s">
        <v>1</v>
      </c>
      <c r="I5" s="57"/>
      <c r="J5" s="58"/>
      <c r="K5" s="59" t="s">
        <v>16</v>
      </c>
      <c r="L5" s="57"/>
      <c r="M5" s="60"/>
    </row>
    <row r="6" spans="1:13" ht="12.75">
      <c r="A6" s="61" t="s">
        <v>35</v>
      </c>
      <c r="B6" s="62"/>
      <c r="C6" s="63"/>
      <c r="D6" s="64" t="s">
        <v>36</v>
      </c>
      <c r="E6" s="62"/>
      <c r="F6" s="62"/>
      <c r="G6" s="63"/>
      <c r="H6" s="64" t="s">
        <v>37</v>
      </c>
      <c r="I6" s="62"/>
      <c r="J6" s="63"/>
      <c r="K6" s="64" t="s">
        <v>17</v>
      </c>
      <c r="L6" s="62"/>
      <c r="M6" s="65"/>
    </row>
    <row r="7" spans="1:13" ht="12.75">
      <c r="A7" s="61" t="s">
        <v>18</v>
      </c>
      <c r="B7" s="62"/>
      <c r="C7" s="62"/>
      <c r="D7" s="62"/>
      <c r="E7" s="62"/>
      <c r="F7" s="62"/>
      <c r="G7" s="62"/>
      <c r="H7" s="62"/>
      <c r="I7" s="62"/>
      <c r="J7" s="63"/>
      <c r="K7" s="64" t="s">
        <v>4</v>
      </c>
      <c r="L7" s="62"/>
      <c r="M7" s="65"/>
    </row>
    <row r="8" spans="1:13" ht="13.5" thickBot="1">
      <c r="A8" s="69" t="s">
        <v>2</v>
      </c>
      <c r="B8" s="70"/>
      <c r="C8" s="70"/>
      <c r="D8" s="70"/>
      <c r="E8" s="70"/>
      <c r="F8" s="70"/>
      <c r="G8" s="71"/>
      <c r="H8" s="72" t="s">
        <v>3</v>
      </c>
      <c r="I8" s="70"/>
      <c r="J8" s="70"/>
      <c r="K8" s="70"/>
      <c r="L8" s="70"/>
      <c r="M8" s="73"/>
    </row>
    <row r="9" ht="13.5" thickBot="1"/>
    <row r="10" spans="1:13" ht="13.5" thickBot="1">
      <c r="A10" s="11"/>
      <c r="B10" s="12"/>
      <c r="C10" s="12"/>
      <c r="D10" s="12"/>
      <c r="E10" s="12"/>
      <c r="F10" s="74" t="s">
        <v>39</v>
      </c>
      <c r="G10" s="74"/>
      <c r="H10" s="21" t="s">
        <v>41</v>
      </c>
      <c r="I10" s="22"/>
      <c r="J10" s="21" t="s">
        <v>42</v>
      </c>
      <c r="K10" s="22"/>
      <c r="L10" s="21" t="s">
        <v>43</v>
      </c>
      <c r="M10" s="13"/>
    </row>
    <row r="11" spans="1:13" ht="12.75">
      <c r="A11" s="5" t="s">
        <v>5</v>
      </c>
      <c r="B11" s="75" t="s">
        <v>6</v>
      </c>
      <c r="C11" s="76"/>
      <c r="D11" s="77"/>
      <c r="E11" s="5" t="s">
        <v>7</v>
      </c>
      <c r="F11" s="23" t="s">
        <v>8</v>
      </c>
      <c r="G11" s="24" t="s">
        <v>9</v>
      </c>
      <c r="H11" s="23" t="s">
        <v>8</v>
      </c>
      <c r="I11" s="23" t="s">
        <v>9</v>
      </c>
      <c r="J11" s="23" t="s">
        <v>8</v>
      </c>
      <c r="K11" s="23" t="s">
        <v>9</v>
      </c>
      <c r="L11" s="23" t="s">
        <v>8</v>
      </c>
      <c r="M11" s="5" t="s">
        <v>9</v>
      </c>
    </row>
    <row r="12" spans="1:13" ht="12.75">
      <c r="A12" s="3">
        <v>1</v>
      </c>
      <c r="B12" s="66" t="s">
        <v>19</v>
      </c>
      <c r="C12" s="67"/>
      <c r="D12" s="68"/>
      <c r="E12" s="3">
        <v>25</v>
      </c>
      <c r="F12" s="26">
        <v>25.65</v>
      </c>
      <c r="G12" s="25">
        <f>F12*E12</f>
        <v>641.25</v>
      </c>
      <c r="H12" s="25">
        <v>35.89</v>
      </c>
      <c r="I12" s="25">
        <f>E12*H12</f>
        <v>897.25</v>
      </c>
      <c r="J12" s="45">
        <v>29.57</v>
      </c>
      <c r="K12" s="25">
        <f>E12*J12</f>
        <v>739.25</v>
      </c>
      <c r="L12" s="25" t="s">
        <v>40</v>
      </c>
      <c r="M12" s="6" t="s">
        <v>40</v>
      </c>
    </row>
    <row r="13" spans="1:13" ht="12.75">
      <c r="A13" s="3">
        <v>2</v>
      </c>
      <c r="B13" s="66" t="s">
        <v>21</v>
      </c>
      <c r="C13" s="67"/>
      <c r="D13" s="68"/>
      <c r="E13" s="3">
        <v>15</v>
      </c>
      <c r="F13" s="25" t="s">
        <v>40</v>
      </c>
      <c r="G13" s="25" t="s">
        <v>40</v>
      </c>
      <c r="H13" s="26">
        <v>17.51</v>
      </c>
      <c r="I13" s="25">
        <f aca="true" t="shared" si="0" ref="I13:I19">E13*H13</f>
        <v>262.65000000000003</v>
      </c>
      <c r="J13" s="25" t="s">
        <v>40</v>
      </c>
      <c r="K13" s="25" t="s">
        <v>40</v>
      </c>
      <c r="L13" s="25" t="s">
        <v>40</v>
      </c>
      <c r="M13" s="6" t="s">
        <v>40</v>
      </c>
    </row>
    <row r="14" spans="1:13" ht="12.75">
      <c r="A14" s="3">
        <v>3</v>
      </c>
      <c r="B14" s="66" t="s">
        <v>22</v>
      </c>
      <c r="C14" s="67"/>
      <c r="D14" s="68"/>
      <c r="E14" s="3">
        <v>15</v>
      </c>
      <c r="F14" s="26">
        <v>11.57</v>
      </c>
      <c r="G14" s="25">
        <f>F14*E14</f>
        <v>173.55</v>
      </c>
      <c r="H14" s="25">
        <v>20.57</v>
      </c>
      <c r="I14" s="25">
        <f t="shared" si="0"/>
        <v>308.55</v>
      </c>
      <c r="J14" s="25">
        <v>17.89</v>
      </c>
      <c r="K14" s="25">
        <f>E14*J14</f>
        <v>268.35</v>
      </c>
      <c r="L14" s="25" t="s">
        <v>40</v>
      </c>
      <c r="M14" s="6" t="s">
        <v>40</v>
      </c>
    </row>
    <row r="15" spans="1:13" ht="12.75">
      <c r="A15" s="3">
        <v>4</v>
      </c>
      <c r="B15" s="66" t="s">
        <v>20</v>
      </c>
      <c r="C15" s="67"/>
      <c r="D15" s="68"/>
      <c r="E15" s="3">
        <v>15</v>
      </c>
      <c r="F15" s="26">
        <v>11.57</v>
      </c>
      <c r="G15" s="25">
        <f>F15*E15</f>
        <v>173.55</v>
      </c>
      <c r="H15" s="25">
        <v>15.75</v>
      </c>
      <c r="I15" s="25">
        <f t="shared" si="0"/>
        <v>236.25</v>
      </c>
      <c r="J15" s="25">
        <v>15.76</v>
      </c>
      <c r="K15" s="25">
        <f>E15*J15</f>
        <v>236.4</v>
      </c>
      <c r="L15" s="25" t="s">
        <v>40</v>
      </c>
      <c r="M15" s="6" t="s">
        <v>40</v>
      </c>
    </row>
    <row r="16" spans="1:13" ht="12.75">
      <c r="A16" s="3">
        <v>5</v>
      </c>
      <c r="B16" s="66" t="s">
        <v>26</v>
      </c>
      <c r="C16" s="67"/>
      <c r="D16" s="68"/>
      <c r="E16" s="3">
        <v>50</v>
      </c>
      <c r="F16" s="25" t="s">
        <v>40</v>
      </c>
      <c r="G16" s="25" t="s">
        <v>40</v>
      </c>
      <c r="H16" s="25" t="s">
        <v>40</v>
      </c>
      <c r="I16" s="25" t="s">
        <v>40</v>
      </c>
      <c r="J16" s="25" t="s">
        <v>40</v>
      </c>
      <c r="K16" s="25" t="s">
        <v>40</v>
      </c>
      <c r="L16" s="25" t="s">
        <v>40</v>
      </c>
      <c r="M16" s="6" t="s">
        <v>40</v>
      </c>
    </row>
    <row r="17" spans="1:13" ht="12.75">
      <c r="A17" s="3">
        <v>6</v>
      </c>
      <c r="B17" s="66" t="s">
        <v>31</v>
      </c>
      <c r="C17" s="67"/>
      <c r="D17" s="68"/>
      <c r="E17" s="3">
        <v>2000</v>
      </c>
      <c r="F17" s="25" t="s">
        <v>40</v>
      </c>
      <c r="G17" s="25" t="s">
        <v>40</v>
      </c>
      <c r="H17" s="26">
        <v>1.82</v>
      </c>
      <c r="I17" s="25">
        <f t="shared" si="0"/>
        <v>3640</v>
      </c>
      <c r="J17" s="25">
        <v>1.85</v>
      </c>
      <c r="K17" s="25">
        <f>E17*J17</f>
        <v>3700</v>
      </c>
      <c r="L17" s="25">
        <v>130.4</v>
      </c>
      <c r="M17" s="6">
        <f>E17*L17</f>
        <v>260800</v>
      </c>
    </row>
    <row r="18" spans="1:13" ht="12.75">
      <c r="A18" s="3">
        <v>7</v>
      </c>
      <c r="B18" s="66" t="s">
        <v>25</v>
      </c>
      <c r="C18" s="67"/>
      <c r="D18" s="68"/>
      <c r="E18" s="3">
        <v>30</v>
      </c>
      <c r="F18" s="25" t="s">
        <v>40</v>
      </c>
      <c r="G18" s="25" t="s">
        <v>40</v>
      </c>
      <c r="H18" s="25">
        <v>114.25</v>
      </c>
      <c r="I18" s="25">
        <v>3427.5</v>
      </c>
      <c r="J18" s="26">
        <v>52.32</v>
      </c>
      <c r="K18" s="25">
        <f>E18*J18</f>
        <v>1569.6</v>
      </c>
      <c r="L18" s="25" t="s">
        <v>40</v>
      </c>
      <c r="M18" s="6" t="s">
        <v>40</v>
      </c>
    </row>
    <row r="19" spans="1:13" ht="12.75">
      <c r="A19" s="3">
        <v>8</v>
      </c>
      <c r="B19" s="66" t="s">
        <v>24</v>
      </c>
      <c r="C19" s="67"/>
      <c r="D19" s="68"/>
      <c r="E19" s="3">
        <v>1500</v>
      </c>
      <c r="F19" s="26">
        <v>14.84</v>
      </c>
      <c r="G19" s="25">
        <f>F19*E19</f>
        <v>22260</v>
      </c>
      <c r="H19" s="25">
        <v>17.59</v>
      </c>
      <c r="I19" s="25">
        <f t="shared" si="0"/>
        <v>26385</v>
      </c>
      <c r="J19" s="25">
        <v>17.98</v>
      </c>
      <c r="K19" s="25" t="s">
        <v>40</v>
      </c>
      <c r="L19" s="25">
        <v>17.55</v>
      </c>
      <c r="M19" s="6">
        <f>E19*L19</f>
        <v>26325</v>
      </c>
    </row>
    <row r="20" spans="1:13" ht="12.75">
      <c r="A20" s="3">
        <v>9</v>
      </c>
      <c r="B20" s="66" t="s">
        <v>23</v>
      </c>
      <c r="C20" s="67"/>
      <c r="D20" s="68"/>
      <c r="E20" s="3">
        <v>2000</v>
      </c>
      <c r="F20" s="25" t="s">
        <v>40</v>
      </c>
      <c r="G20" s="25" t="s">
        <v>40</v>
      </c>
      <c r="H20" s="26">
        <v>43.42</v>
      </c>
      <c r="I20" s="25">
        <f>(E20*H20)</f>
        <v>86840</v>
      </c>
      <c r="J20" s="25">
        <v>55.88</v>
      </c>
      <c r="K20" s="25">
        <f>E20*J20</f>
        <v>111760</v>
      </c>
      <c r="L20" s="25">
        <v>62.13</v>
      </c>
      <c r="M20" s="6">
        <f>E20*L20</f>
        <v>124260</v>
      </c>
    </row>
    <row r="21" spans="1:13" ht="12.75">
      <c r="A21" s="3">
        <v>10</v>
      </c>
      <c r="B21" s="66" t="s">
        <v>32</v>
      </c>
      <c r="C21" s="67"/>
      <c r="D21" s="68"/>
      <c r="E21" s="3">
        <v>200</v>
      </c>
      <c r="F21" s="25" t="s">
        <v>40</v>
      </c>
      <c r="G21" s="25" t="s">
        <v>40</v>
      </c>
      <c r="H21" s="25" t="s">
        <v>40</v>
      </c>
      <c r="I21" s="25" t="s">
        <v>40</v>
      </c>
      <c r="J21" s="25" t="s">
        <v>40</v>
      </c>
      <c r="K21" s="25" t="s">
        <v>40</v>
      </c>
      <c r="L21" s="25" t="s">
        <v>40</v>
      </c>
      <c r="M21" s="6" t="s">
        <v>40</v>
      </c>
    </row>
    <row r="22" spans="1:13" ht="12.75">
      <c r="A22" s="3">
        <v>11</v>
      </c>
      <c r="B22" s="66" t="s">
        <v>33</v>
      </c>
      <c r="C22" s="67"/>
      <c r="D22" s="68"/>
      <c r="E22" s="3">
        <v>200</v>
      </c>
      <c r="F22" s="26">
        <v>31.37</v>
      </c>
      <c r="G22" s="25">
        <f>F22*E22</f>
        <v>6274</v>
      </c>
      <c r="H22" s="25" t="s">
        <v>40</v>
      </c>
      <c r="I22" s="25" t="s">
        <v>40</v>
      </c>
      <c r="J22" s="25">
        <v>44.6</v>
      </c>
      <c r="K22" s="25">
        <f>E22*J22</f>
        <v>8920</v>
      </c>
      <c r="L22" s="25" t="s">
        <v>40</v>
      </c>
      <c r="M22" s="6" t="s">
        <v>40</v>
      </c>
    </row>
    <row r="23" spans="1:13" ht="12.75">
      <c r="A23" s="3">
        <v>12</v>
      </c>
      <c r="B23" s="66" t="s">
        <v>29</v>
      </c>
      <c r="C23" s="67"/>
      <c r="D23" s="68"/>
      <c r="E23" s="3">
        <v>100</v>
      </c>
      <c r="F23" s="26">
        <v>33.07</v>
      </c>
      <c r="G23" s="25">
        <f>F23*E23</f>
        <v>3307</v>
      </c>
      <c r="H23" s="25">
        <v>35.24</v>
      </c>
      <c r="I23" s="25">
        <f>E23*H23</f>
        <v>3524</v>
      </c>
      <c r="J23" s="25" t="s">
        <v>40</v>
      </c>
      <c r="K23" s="25" t="s">
        <v>40</v>
      </c>
      <c r="L23" s="25" t="s">
        <v>40</v>
      </c>
      <c r="M23" s="6" t="s">
        <v>40</v>
      </c>
    </row>
    <row r="24" spans="1:13" ht="12.75">
      <c r="A24" s="3">
        <v>13</v>
      </c>
      <c r="B24" s="66" t="s">
        <v>27</v>
      </c>
      <c r="C24" s="67"/>
      <c r="D24" s="68"/>
      <c r="E24" s="3">
        <v>200</v>
      </c>
      <c r="F24" s="25" t="s">
        <v>40</v>
      </c>
      <c r="G24" s="25" t="s">
        <v>40</v>
      </c>
      <c r="H24" s="45">
        <v>70.37</v>
      </c>
      <c r="I24" s="25">
        <f>(E24*H24)</f>
        <v>14074</v>
      </c>
      <c r="J24" s="25">
        <v>69.34</v>
      </c>
      <c r="K24" s="25">
        <f>E24*J24</f>
        <v>13868</v>
      </c>
      <c r="L24" s="25" t="s">
        <v>40</v>
      </c>
      <c r="M24" s="6" t="s">
        <v>40</v>
      </c>
    </row>
    <row r="25" spans="1:13" ht="12.75">
      <c r="A25" s="3">
        <v>14</v>
      </c>
      <c r="B25" s="66" t="s">
        <v>28</v>
      </c>
      <c r="C25" s="67"/>
      <c r="D25" s="68"/>
      <c r="E25" s="3">
        <v>750</v>
      </c>
      <c r="F25" s="25" t="s">
        <v>40</v>
      </c>
      <c r="G25" s="25" t="s">
        <v>40</v>
      </c>
      <c r="H25" s="25" t="s">
        <v>40</v>
      </c>
      <c r="I25" s="25" t="s">
        <v>40</v>
      </c>
      <c r="J25" s="25">
        <v>23</v>
      </c>
      <c r="K25" s="25">
        <f>E25*J25</f>
        <v>17250</v>
      </c>
      <c r="L25" s="26">
        <v>19.9</v>
      </c>
      <c r="M25" s="6">
        <f>E25*L25</f>
        <v>14924.999999999998</v>
      </c>
    </row>
    <row r="26" spans="1:13" ht="12.75">
      <c r="A26" s="3">
        <v>15</v>
      </c>
      <c r="B26" s="66" t="s">
        <v>30</v>
      </c>
      <c r="C26" s="67"/>
      <c r="D26" s="68"/>
      <c r="E26" s="3">
        <v>500</v>
      </c>
      <c r="F26" s="25" t="s">
        <v>40</v>
      </c>
      <c r="G26" s="25" t="s">
        <v>40</v>
      </c>
      <c r="H26" s="25">
        <v>14.2</v>
      </c>
      <c r="I26" s="25">
        <f>E26*H26</f>
        <v>7100</v>
      </c>
      <c r="J26" s="25">
        <v>14.96</v>
      </c>
      <c r="K26" s="25">
        <f>E26*J26</f>
        <v>7480</v>
      </c>
      <c r="L26" s="26">
        <v>10.75</v>
      </c>
      <c r="M26" s="6">
        <f>E26*L26</f>
        <v>5375</v>
      </c>
    </row>
    <row r="27" spans="1:13" ht="13.5" thickBot="1">
      <c r="A27" s="4">
        <v>16</v>
      </c>
      <c r="B27" s="78" t="s">
        <v>38</v>
      </c>
      <c r="C27" s="79"/>
      <c r="D27" s="80"/>
      <c r="E27" s="4">
        <v>500</v>
      </c>
      <c r="F27" s="7"/>
      <c r="G27" s="6">
        <f>F27*E27</f>
        <v>0</v>
      </c>
      <c r="H27" s="7" t="s">
        <v>40</v>
      </c>
      <c r="I27" s="6" t="s">
        <v>40</v>
      </c>
      <c r="J27" s="7" t="s">
        <v>40</v>
      </c>
      <c r="K27" s="6" t="s">
        <v>40</v>
      </c>
      <c r="L27" s="27">
        <v>50.48</v>
      </c>
      <c r="M27" s="6">
        <f>E27*L27</f>
        <v>25240</v>
      </c>
    </row>
    <row r="28" spans="1:13" ht="12.75">
      <c r="A28" s="47" t="s">
        <v>10</v>
      </c>
      <c r="B28" s="48"/>
      <c r="C28" s="48"/>
      <c r="D28" s="49"/>
      <c r="E28" s="14"/>
      <c r="F28" s="14"/>
      <c r="G28" s="14"/>
      <c r="H28" s="14"/>
      <c r="I28" s="14"/>
      <c r="J28" s="14"/>
      <c r="K28" s="14"/>
      <c r="L28" s="14"/>
      <c r="M28" s="15"/>
    </row>
    <row r="29" spans="1:13" ht="12.75">
      <c r="A29" s="50" t="s">
        <v>11</v>
      </c>
      <c r="B29" s="51"/>
      <c r="C29" s="51"/>
      <c r="D29" s="52"/>
      <c r="E29" s="16"/>
      <c r="F29" s="16"/>
      <c r="G29" s="16"/>
      <c r="H29" s="16"/>
      <c r="I29" s="16"/>
      <c r="J29" s="16"/>
      <c r="K29" s="16"/>
      <c r="L29" s="16"/>
      <c r="M29" s="17"/>
    </row>
    <row r="30" spans="1:13" ht="12.75">
      <c r="A30" s="50" t="s">
        <v>12</v>
      </c>
      <c r="B30" s="51"/>
      <c r="C30" s="51"/>
      <c r="D30" s="52"/>
      <c r="E30" s="16"/>
      <c r="F30" s="16"/>
      <c r="G30" s="16"/>
      <c r="H30" s="16"/>
      <c r="I30" s="16"/>
      <c r="J30" s="16"/>
      <c r="K30" s="16"/>
      <c r="L30" s="16"/>
      <c r="M30" s="17"/>
    </row>
    <row r="31" spans="1:13" ht="12.75">
      <c r="A31" s="50" t="s">
        <v>13</v>
      </c>
      <c r="B31" s="51"/>
      <c r="C31" s="51"/>
      <c r="D31" s="52"/>
      <c r="E31" s="16"/>
      <c r="F31" s="16"/>
      <c r="G31" s="16"/>
      <c r="H31" s="16"/>
      <c r="I31" s="16"/>
      <c r="J31" s="16"/>
      <c r="K31" s="16"/>
      <c r="L31" s="16"/>
      <c r="M31" s="17"/>
    </row>
    <row r="32" spans="1:13" ht="13.5" thickBot="1">
      <c r="A32" s="18" t="s">
        <v>14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20"/>
    </row>
  </sheetData>
  <mergeCells count="34">
    <mergeCell ref="B24:D24"/>
    <mergeCell ref="B25:D25"/>
    <mergeCell ref="B26:D26"/>
    <mergeCell ref="B27:D27"/>
    <mergeCell ref="B20:D20"/>
    <mergeCell ref="B21:D21"/>
    <mergeCell ref="B22:D22"/>
    <mergeCell ref="B23:D23"/>
    <mergeCell ref="B11:D11"/>
    <mergeCell ref="B12:D12"/>
    <mergeCell ref="B13:D13"/>
    <mergeCell ref="B14:D14"/>
    <mergeCell ref="B19:D19"/>
    <mergeCell ref="A7:J7"/>
    <mergeCell ref="K7:M7"/>
    <mergeCell ref="A8:G8"/>
    <mergeCell ref="H8:M8"/>
    <mergeCell ref="F10:G10"/>
    <mergeCell ref="B15:D15"/>
    <mergeCell ref="B16:D16"/>
    <mergeCell ref="B17:D17"/>
    <mergeCell ref="B18:D18"/>
    <mergeCell ref="A6:C6"/>
    <mergeCell ref="D6:G6"/>
    <mergeCell ref="H6:J6"/>
    <mergeCell ref="K6:M6"/>
    <mergeCell ref="A2:M2"/>
    <mergeCell ref="A5:G5"/>
    <mergeCell ref="H5:J5"/>
    <mergeCell ref="K5:M5"/>
    <mergeCell ref="A28:D28"/>
    <mergeCell ref="A29:D29"/>
    <mergeCell ref="A30:D30"/>
    <mergeCell ref="A31:D3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B1">
      <selection activeCell="F17" sqref="F17"/>
    </sheetView>
  </sheetViews>
  <sheetFormatPr defaultColWidth="9.140625" defaultRowHeight="12.75"/>
  <sheetData>
    <row r="1" spans="1:13" ht="13.5" thickBot="1">
      <c r="A1" s="92" t="s">
        <v>44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ht="13.5" thickBot="1"/>
    <row r="3" spans="1:13" s="30" customFormat="1" ht="13.5" thickBot="1">
      <c r="A3" s="28"/>
      <c r="B3" s="29"/>
      <c r="C3" s="29"/>
      <c r="D3" s="29"/>
      <c r="E3" s="29"/>
      <c r="F3" s="95" t="s">
        <v>39</v>
      </c>
      <c r="G3" s="95"/>
      <c r="H3" s="96" t="s">
        <v>41</v>
      </c>
      <c r="I3" s="97"/>
      <c r="J3" s="96" t="s">
        <v>42</v>
      </c>
      <c r="K3" s="97"/>
      <c r="L3" s="96" t="s">
        <v>45</v>
      </c>
      <c r="M3" s="98"/>
    </row>
    <row r="4" spans="1:13" s="34" customFormat="1" ht="12">
      <c r="A4" s="31" t="s">
        <v>5</v>
      </c>
      <c r="B4" s="86" t="s">
        <v>6</v>
      </c>
      <c r="C4" s="87"/>
      <c r="D4" s="88"/>
      <c r="E4" s="31" t="s">
        <v>7</v>
      </c>
      <c r="F4" s="32" t="s">
        <v>8</v>
      </c>
      <c r="G4" s="33" t="s">
        <v>9</v>
      </c>
      <c r="H4" s="32" t="s">
        <v>8</v>
      </c>
      <c r="I4" s="32" t="s">
        <v>9</v>
      </c>
      <c r="J4" s="32" t="s">
        <v>8</v>
      </c>
      <c r="K4" s="32" t="s">
        <v>9</v>
      </c>
      <c r="L4" s="32" t="s">
        <v>8</v>
      </c>
      <c r="M4" s="32" t="s">
        <v>9</v>
      </c>
    </row>
    <row r="5" spans="1:13" ht="12.75">
      <c r="A5" s="35">
        <v>17</v>
      </c>
      <c r="B5" s="89" t="s">
        <v>46</v>
      </c>
      <c r="C5" s="90"/>
      <c r="D5" s="91"/>
      <c r="E5" s="36">
        <v>1500</v>
      </c>
      <c r="F5" s="37">
        <v>14</v>
      </c>
      <c r="G5" s="25">
        <f>F5*E5</f>
        <v>21000</v>
      </c>
      <c r="H5" s="25">
        <v>14.73</v>
      </c>
      <c r="I5" s="25">
        <f>(E5*H5)</f>
        <v>22095</v>
      </c>
      <c r="J5" s="26">
        <v>13.74</v>
      </c>
      <c r="K5" s="25">
        <f>E5*J5</f>
        <v>20610</v>
      </c>
      <c r="L5" s="25">
        <v>15.13</v>
      </c>
      <c r="M5" s="25">
        <f>E5*L5</f>
        <v>22695</v>
      </c>
    </row>
    <row r="6" spans="1:13" ht="12.75">
      <c r="A6" s="35">
        <v>18</v>
      </c>
      <c r="B6" s="83" t="s">
        <v>47</v>
      </c>
      <c r="C6" s="84"/>
      <c r="D6" s="85"/>
      <c r="E6" s="36">
        <v>600</v>
      </c>
      <c r="F6" s="38">
        <v>14</v>
      </c>
      <c r="G6" s="25">
        <f>F6*E6</f>
        <v>8400</v>
      </c>
      <c r="H6" s="25">
        <v>18.25</v>
      </c>
      <c r="I6" s="25">
        <f>(E6*H6)</f>
        <v>10950</v>
      </c>
      <c r="J6" s="45">
        <v>32.85</v>
      </c>
      <c r="K6" s="25">
        <f>E6*J6</f>
        <v>19710</v>
      </c>
      <c r="L6" s="25">
        <v>14.15</v>
      </c>
      <c r="M6" s="25">
        <f>E6*L6</f>
        <v>8490</v>
      </c>
    </row>
    <row r="7" spans="1:13" ht="12.75">
      <c r="A7" s="35">
        <v>19</v>
      </c>
      <c r="B7" s="83" t="s">
        <v>48</v>
      </c>
      <c r="C7" s="84"/>
      <c r="D7" s="85"/>
      <c r="E7" s="36">
        <v>300</v>
      </c>
      <c r="F7" s="37" t="s">
        <v>40</v>
      </c>
      <c r="G7" s="25" t="s">
        <v>40</v>
      </c>
      <c r="H7" s="25" t="s">
        <v>40</v>
      </c>
      <c r="I7" s="25" t="s">
        <v>40</v>
      </c>
      <c r="J7" s="25" t="s">
        <v>40</v>
      </c>
      <c r="K7" s="25" t="s">
        <v>40</v>
      </c>
      <c r="L7" s="25" t="s">
        <v>40</v>
      </c>
      <c r="M7" s="25" t="s">
        <v>40</v>
      </c>
    </row>
    <row r="8" spans="1:13" ht="12.75">
      <c r="A8" s="35">
        <v>20</v>
      </c>
      <c r="B8" s="83" t="s">
        <v>49</v>
      </c>
      <c r="C8" s="84"/>
      <c r="D8" s="85"/>
      <c r="E8" s="36">
        <v>1500</v>
      </c>
      <c r="F8" s="37" t="s">
        <v>40</v>
      </c>
      <c r="G8" s="25" t="s">
        <v>40</v>
      </c>
      <c r="H8" s="25">
        <v>50.1</v>
      </c>
      <c r="I8" s="25">
        <f>(E8*H8)</f>
        <v>75150</v>
      </c>
      <c r="J8" s="25">
        <v>40.31</v>
      </c>
      <c r="K8" s="25">
        <f>E8*J8</f>
        <v>60465</v>
      </c>
      <c r="L8" s="26">
        <v>38.1</v>
      </c>
      <c r="M8" s="25">
        <f>E8*L8</f>
        <v>57150</v>
      </c>
    </row>
    <row r="9" spans="1:13" ht="12.75">
      <c r="A9" s="35">
        <v>21</v>
      </c>
      <c r="B9" s="83" t="s">
        <v>50</v>
      </c>
      <c r="C9" s="84"/>
      <c r="D9" s="85"/>
      <c r="E9" s="36">
        <v>800</v>
      </c>
      <c r="F9" s="37">
        <v>21.45</v>
      </c>
      <c r="G9" s="25">
        <f>F9*E9</f>
        <v>17160</v>
      </c>
      <c r="H9" s="25" t="s">
        <v>40</v>
      </c>
      <c r="I9" s="25" t="s">
        <v>40</v>
      </c>
      <c r="J9" s="25">
        <v>33.36</v>
      </c>
      <c r="K9" s="25">
        <f>E9*J9</f>
        <v>26688</v>
      </c>
      <c r="L9" s="26">
        <v>18.65</v>
      </c>
      <c r="M9" s="25">
        <f>E9*L9</f>
        <v>14919.999999999998</v>
      </c>
    </row>
    <row r="10" spans="1:14" ht="12.75">
      <c r="A10" s="35">
        <v>22</v>
      </c>
      <c r="B10" s="83" t="s">
        <v>51</v>
      </c>
      <c r="C10" s="84"/>
      <c r="D10" s="85"/>
      <c r="E10" s="36">
        <v>500</v>
      </c>
      <c r="F10" s="37">
        <v>21.45</v>
      </c>
      <c r="G10" s="25">
        <f>F10*E10</f>
        <v>10725</v>
      </c>
      <c r="H10" s="25" t="s">
        <v>40</v>
      </c>
      <c r="I10" s="25" t="s">
        <v>40</v>
      </c>
      <c r="J10" s="25">
        <v>22.36</v>
      </c>
      <c r="K10" s="25">
        <f>E10*J10</f>
        <v>11180</v>
      </c>
      <c r="L10" s="26">
        <v>18.65</v>
      </c>
      <c r="M10" s="25">
        <f>E10*L10</f>
        <v>9325</v>
      </c>
      <c r="N10" s="25"/>
    </row>
    <row r="11" spans="1:13" ht="12.75">
      <c r="A11" s="35">
        <v>23</v>
      </c>
      <c r="B11" s="83" t="s">
        <v>52</v>
      </c>
      <c r="C11" s="84"/>
      <c r="D11" s="85"/>
      <c r="E11" s="36">
        <v>200</v>
      </c>
      <c r="F11" s="37" t="s">
        <v>40</v>
      </c>
      <c r="G11" s="25" t="s">
        <v>40</v>
      </c>
      <c r="H11" s="25">
        <v>36.11</v>
      </c>
      <c r="I11" s="25">
        <f aca="true" t="shared" si="0" ref="I11:I16">(E11*H11)</f>
        <v>7222</v>
      </c>
      <c r="J11" s="26">
        <v>18.44</v>
      </c>
      <c r="K11" s="25">
        <f>E11*J11</f>
        <v>3688.0000000000005</v>
      </c>
      <c r="L11" s="45">
        <v>14.25</v>
      </c>
      <c r="M11" s="25">
        <f>E11*L11</f>
        <v>2850</v>
      </c>
    </row>
    <row r="12" spans="1:13" ht="12.75">
      <c r="A12" s="35">
        <v>24</v>
      </c>
      <c r="B12" s="83" t="s">
        <v>53</v>
      </c>
      <c r="C12" s="84"/>
      <c r="D12" s="85"/>
      <c r="E12" s="36">
        <v>10</v>
      </c>
      <c r="F12" s="37" t="s">
        <v>40</v>
      </c>
      <c r="G12" s="25" t="s">
        <v>40</v>
      </c>
      <c r="H12" s="26">
        <v>49.06</v>
      </c>
      <c r="I12" s="25">
        <f t="shared" si="0"/>
        <v>490.6</v>
      </c>
      <c r="J12" s="25">
        <v>51.54</v>
      </c>
      <c r="K12" s="25">
        <f aca="true" t="shared" si="1" ref="K12:K26">E12*J12</f>
        <v>515.4</v>
      </c>
      <c r="L12" s="25" t="s">
        <v>40</v>
      </c>
      <c r="M12" s="25" t="s">
        <v>40</v>
      </c>
    </row>
    <row r="13" spans="1:13" ht="12.75">
      <c r="A13" s="35">
        <v>25</v>
      </c>
      <c r="B13" s="83" t="s">
        <v>54</v>
      </c>
      <c r="C13" s="84"/>
      <c r="D13" s="85"/>
      <c r="E13" s="36">
        <v>600</v>
      </c>
      <c r="F13" s="37" t="s">
        <v>40</v>
      </c>
      <c r="G13" s="25" t="s">
        <v>40</v>
      </c>
      <c r="H13" s="25">
        <v>21.77</v>
      </c>
      <c r="I13" s="25">
        <f t="shared" si="0"/>
        <v>13062</v>
      </c>
      <c r="J13" s="25">
        <v>24.84</v>
      </c>
      <c r="K13" s="25">
        <f t="shared" si="1"/>
        <v>14904</v>
      </c>
      <c r="L13" s="26">
        <v>17.79</v>
      </c>
      <c r="M13" s="25">
        <f>E13*L13</f>
        <v>10674</v>
      </c>
    </row>
    <row r="14" spans="1:13" ht="12.75">
      <c r="A14" s="35">
        <v>26</v>
      </c>
      <c r="B14" s="83" t="s">
        <v>55</v>
      </c>
      <c r="C14" s="84"/>
      <c r="D14" s="85"/>
      <c r="E14" s="36">
        <v>10</v>
      </c>
      <c r="F14" s="37" t="s">
        <v>40</v>
      </c>
      <c r="G14" s="25" t="s">
        <v>40</v>
      </c>
      <c r="H14" s="26">
        <v>17.51</v>
      </c>
      <c r="I14" s="25">
        <f t="shared" si="0"/>
        <v>175.10000000000002</v>
      </c>
      <c r="J14" s="25">
        <v>17.74</v>
      </c>
      <c r="K14" s="25">
        <f t="shared" si="1"/>
        <v>177.39999999999998</v>
      </c>
      <c r="L14" s="25" t="s">
        <v>40</v>
      </c>
      <c r="M14" s="25" t="s">
        <v>40</v>
      </c>
    </row>
    <row r="15" spans="1:13" ht="12.75">
      <c r="A15" s="35">
        <v>27</v>
      </c>
      <c r="B15" s="83" t="s">
        <v>56</v>
      </c>
      <c r="C15" s="84"/>
      <c r="D15" s="85"/>
      <c r="E15" s="36">
        <v>10</v>
      </c>
      <c r="F15" s="37" t="s">
        <v>40</v>
      </c>
      <c r="G15" s="25" t="s">
        <v>40</v>
      </c>
      <c r="H15" s="26">
        <v>15.84</v>
      </c>
      <c r="I15" s="25">
        <f t="shared" si="0"/>
        <v>158.4</v>
      </c>
      <c r="J15" s="25">
        <v>19.73</v>
      </c>
      <c r="K15" s="25">
        <f t="shared" si="1"/>
        <v>197.3</v>
      </c>
      <c r="L15" s="25" t="s">
        <v>40</v>
      </c>
      <c r="M15" s="25" t="s">
        <v>40</v>
      </c>
    </row>
    <row r="16" spans="1:13" ht="12.75">
      <c r="A16" s="35">
        <v>28</v>
      </c>
      <c r="B16" s="83" t="s">
        <v>57</v>
      </c>
      <c r="C16" s="84"/>
      <c r="D16" s="85"/>
      <c r="E16" s="36">
        <v>300</v>
      </c>
      <c r="F16" s="38">
        <v>16.77</v>
      </c>
      <c r="G16" s="25">
        <v>5031</v>
      </c>
      <c r="H16" s="25">
        <v>36.5</v>
      </c>
      <c r="I16" s="25">
        <f t="shared" si="0"/>
        <v>10950</v>
      </c>
      <c r="J16" s="25">
        <v>34.72</v>
      </c>
      <c r="K16" s="25">
        <f t="shared" si="1"/>
        <v>10416</v>
      </c>
      <c r="L16" s="25" t="s">
        <v>40</v>
      </c>
      <c r="M16" s="25" t="s">
        <v>40</v>
      </c>
    </row>
    <row r="17" spans="1:13" ht="12.75">
      <c r="A17" s="35">
        <v>29</v>
      </c>
      <c r="B17" s="83" t="s">
        <v>58</v>
      </c>
      <c r="C17" s="84"/>
      <c r="D17" s="85"/>
      <c r="E17" s="36">
        <v>10</v>
      </c>
      <c r="F17" s="46">
        <v>21.81</v>
      </c>
      <c r="G17" s="25">
        <v>218.1</v>
      </c>
      <c r="H17" s="25">
        <v>37.74</v>
      </c>
      <c r="I17" s="25">
        <f>(E17*H17)</f>
        <v>377.40000000000003</v>
      </c>
      <c r="J17" s="25">
        <v>29.99</v>
      </c>
      <c r="K17" s="25">
        <f t="shared" si="1"/>
        <v>299.9</v>
      </c>
      <c r="L17" s="25" t="s">
        <v>40</v>
      </c>
      <c r="M17" s="25" t="s">
        <v>40</v>
      </c>
    </row>
    <row r="18" spans="1:13" ht="12.75">
      <c r="A18" s="35">
        <v>30</v>
      </c>
      <c r="B18" s="83" t="s">
        <v>59</v>
      </c>
      <c r="C18" s="84"/>
      <c r="D18" s="85"/>
      <c r="E18" s="36">
        <v>500</v>
      </c>
      <c r="F18" s="37" t="s">
        <v>40</v>
      </c>
      <c r="G18" s="25" t="s">
        <v>40</v>
      </c>
      <c r="H18" s="25">
        <v>17.22</v>
      </c>
      <c r="I18" s="25">
        <f>(E18*H18)</f>
        <v>8610</v>
      </c>
      <c r="J18" s="25">
        <v>14.14</v>
      </c>
      <c r="K18" s="25">
        <f t="shared" si="1"/>
        <v>7070</v>
      </c>
      <c r="L18" s="26">
        <v>14.05</v>
      </c>
      <c r="M18" s="25">
        <f>E18*L18</f>
        <v>7025</v>
      </c>
    </row>
    <row r="19" spans="1:13" ht="12.75">
      <c r="A19" s="35">
        <v>31</v>
      </c>
      <c r="B19" s="83" t="s">
        <v>60</v>
      </c>
      <c r="C19" s="84"/>
      <c r="D19" s="85"/>
      <c r="E19" s="36">
        <v>500</v>
      </c>
      <c r="F19" s="37" t="s">
        <v>40</v>
      </c>
      <c r="G19" s="25" t="s">
        <v>40</v>
      </c>
      <c r="H19" s="25">
        <v>18.26</v>
      </c>
      <c r="I19" s="25">
        <f>(E19*H19)</f>
        <v>9130</v>
      </c>
      <c r="J19" s="25">
        <v>15.96</v>
      </c>
      <c r="K19" s="25">
        <f t="shared" si="1"/>
        <v>7980</v>
      </c>
      <c r="L19" s="26">
        <v>14.6</v>
      </c>
      <c r="M19" s="25">
        <f>E19*L19</f>
        <v>7300</v>
      </c>
    </row>
    <row r="20" spans="1:13" ht="10.5" customHeight="1">
      <c r="A20" s="35">
        <v>32</v>
      </c>
      <c r="B20" s="81" t="s">
        <v>61</v>
      </c>
      <c r="C20" s="82"/>
      <c r="D20" s="82"/>
      <c r="E20" s="36">
        <v>750</v>
      </c>
      <c r="F20" s="37">
        <v>36.6</v>
      </c>
      <c r="G20" s="25">
        <f>F20*E20</f>
        <v>27450</v>
      </c>
      <c r="H20" s="25">
        <v>39.64</v>
      </c>
      <c r="I20" s="25">
        <f>(E20*H20)</f>
        <v>29730</v>
      </c>
      <c r="J20" s="26">
        <v>32.22</v>
      </c>
      <c r="K20" s="25">
        <f t="shared" si="1"/>
        <v>24165</v>
      </c>
      <c r="L20" s="25">
        <v>32.52</v>
      </c>
      <c r="M20" s="25">
        <f>E20*L20</f>
        <v>24390.000000000004</v>
      </c>
    </row>
    <row r="21" spans="1:13" s="41" customFormat="1" ht="11.25">
      <c r="A21" s="3">
        <v>33</v>
      </c>
      <c r="B21" s="66" t="s">
        <v>62</v>
      </c>
      <c r="C21" s="67"/>
      <c r="D21" s="68"/>
      <c r="E21" s="36">
        <v>100</v>
      </c>
      <c r="F21" s="39">
        <v>32.33</v>
      </c>
      <c r="G21" s="25">
        <v>3233</v>
      </c>
      <c r="H21" s="39" t="s">
        <v>40</v>
      </c>
      <c r="I21" s="25" t="s">
        <v>40</v>
      </c>
      <c r="J21" s="40">
        <v>16.27</v>
      </c>
      <c r="K21" s="25">
        <f t="shared" si="1"/>
        <v>1627</v>
      </c>
      <c r="L21" s="39" t="s">
        <v>40</v>
      </c>
      <c r="M21" s="25" t="s">
        <v>40</v>
      </c>
    </row>
    <row r="22" spans="1:13" s="41" customFormat="1" ht="11.25">
      <c r="A22" s="3">
        <v>34</v>
      </c>
      <c r="B22" s="66" t="s">
        <v>63</v>
      </c>
      <c r="C22" s="67"/>
      <c r="D22" s="68"/>
      <c r="E22" s="36">
        <v>750</v>
      </c>
      <c r="F22" s="39" t="s">
        <v>40</v>
      </c>
      <c r="G22" s="25" t="s">
        <v>40</v>
      </c>
      <c r="H22" s="40">
        <v>17.92</v>
      </c>
      <c r="I22" s="25">
        <f aca="true" t="shared" si="2" ref="I22:I30">(E22*H22)</f>
        <v>13440.000000000002</v>
      </c>
      <c r="J22" s="39">
        <v>19.3</v>
      </c>
      <c r="K22" s="25">
        <f t="shared" si="1"/>
        <v>14475</v>
      </c>
      <c r="L22" s="39">
        <v>18.15</v>
      </c>
      <c r="M22" s="25">
        <f>E22*L22</f>
        <v>13612.499999999998</v>
      </c>
    </row>
    <row r="23" spans="1:13" s="41" customFormat="1" ht="11.25">
      <c r="A23" s="3">
        <v>35</v>
      </c>
      <c r="B23" s="66" t="s">
        <v>64</v>
      </c>
      <c r="C23" s="67"/>
      <c r="D23" s="68"/>
      <c r="E23" s="36">
        <v>4000</v>
      </c>
      <c r="F23" s="39">
        <v>9.76</v>
      </c>
      <c r="G23" s="25">
        <v>39040</v>
      </c>
      <c r="H23" s="40">
        <v>13.89</v>
      </c>
      <c r="I23" s="25">
        <f t="shared" si="2"/>
        <v>55560</v>
      </c>
      <c r="J23" s="39">
        <v>13.9</v>
      </c>
      <c r="K23" s="25">
        <f t="shared" si="1"/>
        <v>55600</v>
      </c>
      <c r="L23" s="39" t="s">
        <v>40</v>
      </c>
      <c r="M23" s="25" t="s">
        <v>40</v>
      </c>
    </row>
    <row r="24" spans="1:13" s="41" customFormat="1" ht="11.25">
      <c r="A24" s="3">
        <v>36</v>
      </c>
      <c r="B24" s="66" t="s">
        <v>65</v>
      </c>
      <c r="C24" s="67"/>
      <c r="D24" s="68"/>
      <c r="E24" s="36">
        <v>4000</v>
      </c>
      <c r="F24" s="39" t="s">
        <v>40</v>
      </c>
      <c r="G24" s="25" t="s">
        <v>40</v>
      </c>
      <c r="H24" s="39">
        <v>14.09</v>
      </c>
      <c r="I24" s="25">
        <f t="shared" si="2"/>
        <v>56360</v>
      </c>
      <c r="J24" s="39">
        <v>11.93</v>
      </c>
      <c r="K24" s="25">
        <f t="shared" si="1"/>
        <v>47720</v>
      </c>
      <c r="L24" s="40">
        <v>11.54</v>
      </c>
      <c r="M24" s="25">
        <f>E24*L24</f>
        <v>46160</v>
      </c>
    </row>
    <row r="25" spans="1:13" s="41" customFormat="1" ht="11.25">
      <c r="A25" s="3">
        <v>37</v>
      </c>
      <c r="B25" s="66" t="s">
        <v>66</v>
      </c>
      <c r="C25" s="67"/>
      <c r="D25" s="68"/>
      <c r="E25" s="36">
        <v>4000</v>
      </c>
      <c r="F25" s="39">
        <v>11.74</v>
      </c>
      <c r="G25" s="25">
        <v>46960</v>
      </c>
      <c r="H25" s="39">
        <v>12.67</v>
      </c>
      <c r="I25" s="25">
        <f t="shared" si="2"/>
        <v>50680</v>
      </c>
      <c r="J25" s="39">
        <v>11.74</v>
      </c>
      <c r="K25" s="25">
        <f t="shared" si="1"/>
        <v>46960</v>
      </c>
      <c r="L25" s="40">
        <v>11.3</v>
      </c>
      <c r="M25" s="25">
        <f>E25*L25</f>
        <v>45200</v>
      </c>
    </row>
    <row r="26" spans="1:13" s="41" customFormat="1" ht="11.25">
      <c r="A26" s="3">
        <v>38</v>
      </c>
      <c r="B26" s="66" t="s">
        <v>67</v>
      </c>
      <c r="C26" s="67"/>
      <c r="D26" s="68"/>
      <c r="E26" s="36">
        <v>750</v>
      </c>
      <c r="F26" s="39" t="s">
        <v>40</v>
      </c>
      <c r="G26" s="25" t="s">
        <v>40</v>
      </c>
      <c r="H26" s="39">
        <v>17.8</v>
      </c>
      <c r="I26" s="25">
        <f t="shared" si="2"/>
        <v>13350</v>
      </c>
      <c r="J26" s="39">
        <v>16.28</v>
      </c>
      <c r="K26" s="25">
        <f t="shared" si="1"/>
        <v>12210</v>
      </c>
      <c r="L26" s="40">
        <v>14.16</v>
      </c>
      <c r="M26" s="25">
        <f>E26*L26</f>
        <v>10620</v>
      </c>
    </row>
    <row r="27" spans="1:13" s="41" customFormat="1" ht="11.25">
      <c r="A27" s="3">
        <v>39</v>
      </c>
      <c r="B27" s="66" t="s">
        <v>68</v>
      </c>
      <c r="C27" s="67"/>
      <c r="D27" s="68"/>
      <c r="E27" s="36">
        <v>250</v>
      </c>
      <c r="F27" s="39">
        <v>19.75</v>
      </c>
      <c r="G27" s="25">
        <v>4937.5</v>
      </c>
      <c r="H27" s="39">
        <v>27.6</v>
      </c>
      <c r="I27" s="25">
        <f t="shared" si="2"/>
        <v>6900</v>
      </c>
      <c r="J27" s="39">
        <v>25.69</v>
      </c>
      <c r="K27" s="25">
        <f>E27*J27</f>
        <v>6422.5</v>
      </c>
      <c r="L27" s="40">
        <v>18.58</v>
      </c>
      <c r="M27" s="25">
        <f>E27*L27</f>
        <v>4645</v>
      </c>
    </row>
    <row r="28" spans="1:13" s="41" customFormat="1" ht="11.25">
      <c r="A28" s="3">
        <v>40</v>
      </c>
      <c r="B28" s="66" t="s">
        <v>69</v>
      </c>
      <c r="C28" s="67"/>
      <c r="D28" s="68"/>
      <c r="E28" s="36">
        <v>250</v>
      </c>
      <c r="F28" s="39">
        <v>19.75</v>
      </c>
      <c r="G28" s="25">
        <v>4937.5</v>
      </c>
      <c r="H28" s="39">
        <v>27.6</v>
      </c>
      <c r="I28" s="25">
        <f t="shared" si="2"/>
        <v>6900</v>
      </c>
      <c r="J28" s="39">
        <v>27.37</v>
      </c>
      <c r="K28" s="25">
        <f>E28*J28</f>
        <v>6842.5</v>
      </c>
      <c r="L28" s="40">
        <v>18.58</v>
      </c>
      <c r="M28" s="25">
        <f>E28*L28</f>
        <v>4645</v>
      </c>
    </row>
    <row r="29" spans="1:13" s="41" customFormat="1" ht="11.25">
      <c r="A29" s="3">
        <v>41</v>
      </c>
      <c r="B29" s="66" t="s">
        <v>70</v>
      </c>
      <c r="C29" s="67"/>
      <c r="D29" s="68"/>
      <c r="E29" s="36">
        <v>400</v>
      </c>
      <c r="F29" s="39">
        <v>28.58</v>
      </c>
      <c r="G29" s="25">
        <v>11432</v>
      </c>
      <c r="H29" s="39">
        <v>18.67</v>
      </c>
      <c r="I29" s="25">
        <f t="shared" si="2"/>
        <v>7468.000000000001</v>
      </c>
      <c r="J29" s="40">
        <v>13.61</v>
      </c>
      <c r="K29" s="25">
        <f>E29*J29</f>
        <v>5444</v>
      </c>
      <c r="L29" s="39" t="s">
        <v>40</v>
      </c>
      <c r="M29" s="25" t="s">
        <v>40</v>
      </c>
    </row>
    <row r="30" spans="1:13" s="41" customFormat="1" ht="11.25">
      <c r="A30" s="3">
        <v>42</v>
      </c>
      <c r="B30" s="66" t="s">
        <v>71</v>
      </c>
      <c r="C30" s="67"/>
      <c r="D30" s="68"/>
      <c r="E30" s="36">
        <v>300</v>
      </c>
      <c r="F30" s="40">
        <v>11.12</v>
      </c>
      <c r="G30" s="25">
        <v>3336</v>
      </c>
      <c r="H30" s="39">
        <v>20.12</v>
      </c>
      <c r="I30" s="25">
        <f t="shared" si="2"/>
        <v>6036</v>
      </c>
      <c r="J30" s="39" t="s">
        <v>40</v>
      </c>
      <c r="K30" s="25" t="s">
        <v>40</v>
      </c>
      <c r="L30" s="39">
        <v>12.91</v>
      </c>
      <c r="M30" s="25">
        <f>E30*L30</f>
        <v>3873</v>
      </c>
    </row>
    <row r="31" spans="1:13" s="41" customFormat="1" ht="11.25">
      <c r="A31" s="3">
        <v>43</v>
      </c>
      <c r="B31" s="66" t="s">
        <v>72</v>
      </c>
      <c r="C31" s="67"/>
      <c r="D31" s="68"/>
      <c r="E31" s="36">
        <v>500</v>
      </c>
      <c r="F31" s="40">
        <v>15.97</v>
      </c>
      <c r="G31" s="25">
        <f>F31*E31</f>
        <v>7985</v>
      </c>
      <c r="H31" s="39" t="s">
        <v>40</v>
      </c>
      <c r="I31" s="25" t="s">
        <v>40</v>
      </c>
      <c r="J31" s="39" t="s">
        <v>40</v>
      </c>
      <c r="K31" s="25" t="s">
        <v>40</v>
      </c>
      <c r="L31" s="39" t="s">
        <v>40</v>
      </c>
      <c r="M31" s="25" t="s">
        <v>40</v>
      </c>
    </row>
    <row r="32" spans="1:13" s="41" customFormat="1" ht="11.25">
      <c r="A32" s="3">
        <v>44</v>
      </c>
      <c r="B32" s="66" t="s">
        <v>73</v>
      </c>
      <c r="C32" s="67"/>
      <c r="D32" s="68"/>
      <c r="E32" s="36">
        <v>10</v>
      </c>
      <c r="F32" s="40">
        <v>22.2</v>
      </c>
      <c r="G32" s="25">
        <f>F32*E32</f>
        <v>222</v>
      </c>
      <c r="H32" s="39" t="s">
        <v>40</v>
      </c>
      <c r="I32" s="25" t="s">
        <v>40</v>
      </c>
      <c r="J32" s="39">
        <v>50.96</v>
      </c>
      <c r="K32" s="25">
        <f>E32*J32</f>
        <v>509.6</v>
      </c>
      <c r="L32" s="39" t="s">
        <v>40</v>
      </c>
      <c r="M32" s="25" t="s">
        <v>40</v>
      </c>
    </row>
    <row r="33" spans="1:13" s="41" customFormat="1" ht="11.25">
      <c r="A33" s="3">
        <v>45</v>
      </c>
      <c r="B33" s="66" t="s">
        <v>74</v>
      </c>
      <c r="C33" s="67"/>
      <c r="D33" s="68"/>
      <c r="E33" s="36">
        <v>400</v>
      </c>
      <c r="F33" s="39" t="s">
        <v>40</v>
      </c>
      <c r="G33" s="25" t="s">
        <v>40</v>
      </c>
      <c r="H33" s="39">
        <v>18.73</v>
      </c>
      <c r="I33" s="25">
        <f>(E33*H33)</f>
        <v>7492</v>
      </c>
      <c r="J33" s="39">
        <v>14.77</v>
      </c>
      <c r="K33" s="25">
        <f>E33*J33</f>
        <v>5908</v>
      </c>
      <c r="L33" s="40">
        <v>14.75</v>
      </c>
      <c r="M33" s="25">
        <f>E33*L33</f>
        <v>5900</v>
      </c>
    </row>
    <row r="34" spans="1:13" s="41" customFormat="1" ht="11.25">
      <c r="A34" s="3">
        <v>46</v>
      </c>
      <c r="B34" s="66" t="s">
        <v>75</v>
      </c>
      <c r="C34" s="67"/>
      <c r="D34" s="68"/>
      <c r="E34" s="36">
        <v>400</v>
      </c>
      <c r="F34" s="40">
        <v>38.7</v>
      </c>
      <c r="G34" s="25">
        <v>15480</v>
      </c>
      <c r="H34" s="39" t="s">
        <v>40</v>
      </c>
      <c r="I34" s="25" t="s">
        <v>40</v>
      </c>
      <c r="J34" s="39" t="s">
        <v>40</v>
      </c>
      <c r="K34" s="25" t="s">
        <v>40</v>
      </c>
      <c r="L34" s="39">
        <v>46.2</v>
      </c>
      <c r="M34" s="25">
        <f>E34*L34</f>
        <v>18480</v>
      </c>
    </row>
    <row r="35" spans="1:13" s="41" customFormat="1" ht="11.25">
      <c r="A35" s="3">
        <v>47</v>
      </c>
      <c r="B35" s="66" t="s">
        <v>76</v>
      </c>
      <c r="C35" s="67"/>
      <c r="D35" s="68"/>
      <c r="E35" s="36">
        <v>200</v>
      </c>
      <c r="F35" s="40">
        <v>26.88</v>
      </c>
      <c r="G35" s="25">
        <v>5376</v>
      </c>
      <c r="H35" s="39">
        <v>30.24</v>
      </c>
      <c r="I35" s="25">
        <f>(E35*H35)</f>
        <v>6048</v>
      </c>
      <c r="J35" s="39">
        <v>42.12</v>
      </c>
      <c r="K35" s="25">
        <f>E35*J35</f>
        <v>8424</v>
      </c>
      <c r="L35" s="39">
        <v>28.45</v>
      </c>
      <c r="M35" s="25">
        <f>E35*L35</f>
        <v>5690</v>
      </c>
    </row>
    <row r="36" spans="1:13" s="41" customFormat="1" ht="11.25">
      <c r="A36" s="3">
        <v>48</v>
      </c>
      <c r="B36" s="66" t="s">
        <v>77</v>
      </c>
      <c r="C36" s="67"/>
      <c r="D36" s="68"/>
      <c r="E36" s="36">
        <v>800</v>
      </c>
      <c r="F36" s="39" t="s">
        <v>40</v>
      </c>
      <c r="G36" s="25" t="s">
        <v>40</v>
      </c>
      <c r="H36" s="39" t="s">
        <v>40</v>
      </c>
      <c r="I36" s="25" t="s">
        <v>40</v>
      </c>
      <c r="J36" s="39">
        <v>29.04</v>
      </c>
      <c r="K36" s="25">
        <f>E36*J36</f>
        <v>23232</v>
      </c>
      <c r="L36" s="40">
        <v>17.25</v>
      </c>
      <c r="M36" s="25">
        <f>E36*L36</f>
        <v>13800</v>
      </c>
    </row>
  </sheetData>
  <mergeCells count="38">
    <mergeCell ref="A1:M1"/>
    <mergeCell ref="F3:G3"/>
    <mergeCell ref="H3:I3"/>
    <mergeCell ref="J3:K3"/>
    <mergeCell ref="L3:M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6:D36"/>
    <mergeCell ref="B32:D32"/>
    <mergeCell ref="B33:D33"/>
    <mergeCell ref="B34:D34"/>
    <mergeCell ref="B35:D3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E12" sqref="E12"/>
    </sheetView>
  </sheetViews>
  <sheetFormatPr defaultColWidth="9.140625" defaultRowHeight="12.75"/>
  <sheetData>
    <row r="1" spans="1:13" ht="13.5" thickBot="1">
      <c r="A1" s="92" t="s">
        <v>78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5:13" ht="13.5" thickBot="1">
      <c r="E2" s="42"/>
      <c r="F2" s="42"/>
      <c r="G2" s="42"/>
      <c r="H2" s="42"/>
      <c r="I2" s="42"/>
      <c r="J2" s="42"/>
      <c r="K2" s="42"/>
      <c r="L2" s="42"/>
      <c r="M2" s="42"/>
    </row>
    <row r="3" spans="1:13" s="30" customFormat="1" ht="12" thickBot="1">
      <c r="A3" s="28"/>
      <c r="B3" s="29"/>
      <c r="C3" s="29"/>
      <c r="D3" s="29"/>
      <c r="E3" s="43"/>
      <c r="F3" s="96" t="s">
        <v>39</v>
      </c>
      <c r="G3" s="106"/>
      <c r="H3" s="96" t="s">
        <v>41</v>
      </c>
      <c r="I3" s="106"/>
      <c r="J3" s="96" t="s">
        <v>42</v>
      </c>
      <c r="K3" s="106"/>
      <c r="L3" s="96" t="s">
        <v>45</v>
      </c>
      <c r="M3" s="107"/>
    </row>
    <row r="4" spans="1:13" s="34" customFormat="1" ht="12">
      <c r="A4" s="31" t="s">
        <v>5</v>
      </c>
      <c r="B4" s="101" t="s">
        <v>6</v>
      </c>
      <c r="C4" s="102"/>
      <c r="D4" s="103"/>
      <c r="E4" s="32" t="s">
        <v>7</v>
      </c>
      <c r="F4" s="32" t="s">
        <v>8</v>
      </c>
      <c r="G4" s="33" t="s">
        <v>9</v>
      </c>
      <c r="H4" s="32" t="s">
        <v>8</v>
      </c>
      <c r="I4" s="32" t="s">
        <v>9</v>
      </c>
      <c r="J4" s="32" t="s">
        <v>8</v>
      </c>
      <c r="K4" s="32" t="s">
        <v>9</v>
      </c>
      <c r="L4" s="32" t="s">
        <v>8</v>
      </c>
      <c r="M4" s="32" t="s">
        <v>9</v>
      </c>
    </row>
    <row r="5" spans="1:13" ht="12.75">
      <c r="A5" s="35">
        <v>49</v>
      </c>
      <c r="B5" s="89" t="s">
        <v>79</v>
      </c>
      <c r="C5" s="104"/>
      <c r="D5" s="105"/>
      <c r="E5" s="44">
        <v>500</v>
      </c>
      <c r="F5" s="37" t="s">
        <v>40</v>
      </c>
      <c r="G5" s="25" t="s">
        <v>40</v>
      </c>
      <c r="H5" s="25" t="s">
        <v>40</v>
      </c>
      <c r="I5" s="25" t="s">
        <v>40</v>
      </c>
      <c r="J5" s="26">
        <v>18.74</v>
      </c>
      <c r="K5" s="25">
        <f aca="true" t="shared" si="0" ref="K5:K11">E5*J5</f>
        <v>9370</v>
      </c>
      <c r="L5" s="25">
        <v>18.85</v>
      </c>
      <c r="M5" s="25">
        <f>E5*L5</f>
        <v>9425</v>
      </c>
    </row>
    <row r="6" spans="1:13" ht="12.75">
      <c r="A6" s="35">
        <v>50</v>
      </c>
      <c r="B6" s="83" t="s">
        <v>80</v>
      </c>
      <c r="C6" s="99"/>
      <c r="D6" s="100"/>
      <c r="E6" s="44">
        <v>500</v>
      </c>
      <c r="F6" s="38">
        <v>17.7</v>
      </c>
      <c r="G6" s="25">
        <v>8850</v>
      </c>
      <c r="H6" s="25">
        <v>25.06</v>
      </c>
      <c r="I6" s="25">
        <f>E6*H6</f>
        <v>12530</v>
      </c>
      <c r="J6" s="25">
        <v>21.82</v>
      </c>
      <c r="K6" s="25">
        <f t="shared" si="0"/>
        <v>10910</v>
      </c>
      <c r="L6" s="25">
        <v>19.55</v>
      </c>
      <c r="M6" s="25">
        <f>E6*L6</f>
        <v>9775</v>
      </c>
    </row>
    <row r="7" spans="1:13" ht="12.75" customHeight="1">
      <c r="A7" s="35">
        <v>51</v>
      </c>
      <c r="B7" s="83" t="s">
        <v>81</v>
      </c>
      <c r="C7" s="99"/>
      <c r="D7" s="100"/>
      <c r="E7" s="44">
        <v>1500</v>
      </c>
      <c r="F7" s="37" t="s">
        <v>40</v>
      </c>
      <c r="G7" s="25" t="s">
        <v>40</v>
      </c>
      <c r="H7" s="25">
        <v>31.53</v>
      </c>
      <c r="I7" s="25">
        <f>E7*H7</f>
        <v>47295</v>
      </c>
      <c r="J7" s="25">
        <v>25.06</v>
      </c>
      <c r="K7" s="25">
        <f t="shared" si="0"/>
        <v>37590</v>
      </c>
      <c r="L7" s="26">
        <v>23.75</v>
      </c>
      <c r="M7" s="25">
        <f>E7*L7</f>
        <v>35625</v>
      </c>
    </row>
    <row r="8" spans="1:13" ht="12.75" customHeight="1">
      <c r="A8" s="35">
        <v>52</v>
      </c>
      <c r="B8" s="83" t="s">
        <v>82</v>
      </c>
      <c r="C8" s="99"/>
      <c r="D8" s="100"/>
      <c r="E8" s="44">
        <v>10</v>
      </c>
      <c r="F8" s="37" t="s">
        <v>40</v>
      </c>
      <c r="G8" s="25" t="s">
        <v>40</v>
      </c>
      <c r="H8" s="26">
        <v>35.24</v>
      </c>
      <c r="I8" s="25">
        <f>(E8*H8)</f>
        <v>352.40000000000003</v>
      </c>
      <c r="J8" s="25">
        <v>58.28</v>
      </c>
      <c r="K8" s="25">
        <f t="shared" si="0"/>
        <v>582.8</v>
      </c>
      <c r="L8" s="25" t="s">
        <v>40</v>
      </c>
      <c r="M8" s="25" t="s">
        <v>40</v>
      </c>
    </row>
    <row r="9" spans="1:13" ht="12.75" customHeight="1">
      <c r="A9" s="35">
        <v>53</v>
      </c>
      <c r="B9" s="83" t="s">
        <v>83</v>
      </c>
      <c r="C9" s="99"/>
      <c r="D9" s="100"/>
      <c r="E9" s="44">
        <v>10</v>
      </c>
      <c r="F9" s="37" t="s">
        <v>40</v>
      </c>
      <c r="G9" s="25" t="s">
        <v>40</v>
      </c>
      <c r="H9" s="25" t="s">
        <v>40</v>
      </c>
      <c r="I9" s="25" t="s">
        <v>40</v>
      </c>
      <c r="J9" s="26">
        <v>36.16</v>
      </c>
      <c r="K9" s="25">
        <f t="shared" si="0"/>
        <v>361.59999999999997</v>
      </c>
      <c r="L9" s="25" t="s">
        <v>40</v>
      </c>
      <c r="M9" s="25" t="s">
        <v>40</v>
      </c>
    </row>
    <row r="10" spans="1:13" ht="12.75" customHeight="1">
      <c r="A10" s="35">
        <v>54</v>
      </c>
      <c r="B10" s="83" t="s">
        <v>84</v>
      </c>
      <c r="C10" s="99"/>
      <c r="D10" s="100"/>
      <c r="E10" s="44">
        <v>10</v>
      </c>
      <c r="F10" s="37" t="s">
        <v>40</v>
      </c>
      <c r="G10" s="25" t="s">
        <v>40</v>
      </c>
      <c r="H10" s="25" t="s">
        <v>40</v>
      </c>
      <c r="I10" s="25" t="s">
        <v>40</v>
      </c>
      <c r="J10" s="26">
        <v>34.94</v>
      </c>
      <c r="K10" s="25">
        <f t="shared" si="0"/>
        <v>349.4</v>
      </c>
      <c r="L10" s="25" t="s">
        <v>40</v>
      </c>
      <c r="M10" s="25" t="s">
        <v>40</v>
      </c>
    </row>
    <row r="11" spans="1:13" ht="12.75" customHeight="1">
      <c r="A11" s="35">
        <v>55</v>
      </c>
      <c r="B11" s="83" t="s">
        <v>85</v>
      </c>
      <c r="C11" s="99"/>
      <c r="D11" s="100"/>
      <c r="E11" s="44">
        <v>10</v>
      </c>
      <c r="F11" s="37" t="s">
        <v>40</v>
      </c>
      <c r="G11" s="25" t="s">
        <v>40</v>
      </c>
      <c r="H11" s="25">
        <v>35.24</v>
      </c>
      <c r="I11" s="25">
        <f>(E11*H11)</f>
        <v>352.40000000000003</v>
      </c>
      <c r="J11" s="26">
        <v>20.63</v>
      </c>
      <c r="K11" s="25">
        <f t="shared" si="0"/>
        <v>206.29999999999998</v>
      </c>
      <c r="L11" s="25" t="s">
        <v>40</v>
      </c>
      <c r="M11" s="25" t="s">
        <v>40</v>
      </c>
    </row>
    <row r="12" spans="1:13" ht="12.75" customHeight="1">
      <c r="A12" s="35">
        <v>56</v>
      </c>
      <c r="B12" s="83" t="s">
        <v>86</v>
      </c>
      <c r="C12" s="99"/>
      <c r="D12" s="100"/>
      <c r="E12" s="44">
        <v>10</v>
      </c>
      <c r="F12" s="37" t="s">
        <v>40</v>
      </c>
      <c r="G12" s="25" t="s">
        <v>40</v>
      </c>
      <c r="H12" s="26">
        <v>38.9</v>
      </c>
      <c r="I12" s="25">
        <f>(E12*H12)</f>
        <v>389</v>
      </c>
      <c r="J12" s="25" t="s">
        <v>40</v>
      </c>
      <c r="K12" s="25" t="s">
        <v>40</v>
      </c>
      <c r="L12" s="25" t="s">
        <v>40</v>
      </c>
      <c r="M12" s="25" t="s">
        <v>40</v>
      </c>
    </row>
    <row r="13" spans="1:13" ht="12.75" customHeight="1">
      <c r="A13" s="35">
        <v>57</v>
      </c>
      <c r="B13" s="83" t="s">
        <v>87</v>
      </c>
      <c r="C13" s="99"/>
      <c r="D13" s="100"/>
      <c r="E13" s="44">
        <v>10</v>
      </c>
      <c r="F13" s="37" t="s">
        <v>40</v>
      </c>
      <c r="G13" s="25" t="s">
        <v>40</v>
      </c>
      <c r="H13" s="25">
        <v>32.9</v>
      </c>
      <c r="I13" s="25">
        <f>(E13*H13)</f>
        <v>329</v>
      </c>
      <c r="J13" s="26">
        <v>30.22</v>
      </c>
      <c r="K13" s="25">
        <f>E13*J13</f>
        <v>302.2</v>
      </c>
      <c r="L13" s="25" t="s">
        <v>40</v>
      </c>
      <c r="M13" s="25" t="s">
        <v>40</v>
      </c>
    </row>
    <row r="14" spans="1:13" ht="12.75" customHeight="1">
      <c r="A14" s="35">
        <v>58</v>
      </c>
      <c r="B14" s="83" t="s">
        <v>88</v>
      </c>
      <c r="C14" s="99"/>
      <c r="D14" s="100"/>
      <c r="E14" s="44">
        <v>10</v>
      </c>
      <c r="F14" s="37" t="s">
        <v>40</v>
      </c>
      <c r="G14" s="25" t="s">
        <v>40</v>
      </c>
      <c r="H14" s="26">
        <v>29.1</v>
      </c>
      <c r="I14" s="25">
        <f>(E14*H14)</f>
        <v>291</v>
      </c>
      <c r="J14" s="25">
        <v>26.95</v>
      </c>
      <c r="K14" s="25">
        <f>E14*J14</f>
        <v>269.5</v>
      </c>
      <c r="L14" s="25" t="s">
        <v>40</v>
      </c>
      <c r="M14" s="25" t="s">
        <v>40</v>
      </c>
    </row>
    <row r="15" spans="1:13" ht="12.75" customHeight="1">
      <c r="A15" s="35">
        <v>59</v>
      </c>
      <c r="B15" s="83" t="s">
        <v>89</v>
      </c>
      <c r="C15" s="99"/>
      <c r="D15" s="100"/>
      <c r="E15" s="44">
        <v>10</v>
      </c>
      <c r="F15" s="37" t="s">
        <v>40</v>
      </c>
      <c r="G15" s="25" t="s">
        <v>40</v>
      </c>
      <c r="H15" s="25" t="s">
        <v>40</v>
      </c>
      <c r="I15" s="25" t="s">
        <v>40</v>
      </c>
      <c r="J15" s="26">
        <v>31.78</v>
      </c>
      <c r="K15" s="25">
        <f>E15*J15</f>
        <v>317.8</v>
      </c>
      <c r="L15" s="25" t="s">
        <v>40</v>
      </c>
      <c r="M15" s="25" t="s">
        <v>40</v>
      </c>
    </row>
    <row r="16" spans="1:13" ht="12.75" customHeight="1">
      <c r="A16" s="35">
        <v>60</v>
      </c>
      <c r="B16" s="83" t="s">
        <v>90</v>
      </c>
      <c r="C16" s="99"/>
      <c r="D16" s="100"/>
      <c r="E16" s="44">
        <v>10</v>
      </c>
      <c r="F16" s="37" t="s">
        <v>40</v>
      </c>
      <c r="G16" s="25" t="s">
        <v>40</v>
      </c>
      <c r="H16" s="26">
        <v>49.13</v>
      </c>
      <c r="I16" s="25">
        <f aca="true" t="shared" si="1" ref="I16:I23">E16*H16</f>
        <v>491.3</v>
      </c>
      <c r="J16" s="25" t="s">
        <v>40</v>
      </c>
      <c r="K16" s="25" t="s">
        <v>40</v>
      </c>
      <c r="L16" s="25" t="s">
        <v>40</v>
      </c>
      <c r="M16" s="25" t="s">
        <v>40</v>
      </c>
    </row>
    <row r="17" spans="1:13" ht="12.75" customHeight="1">
      <c r="A17" s="35">
        <v>61</v>
      </c>
      <c r="B17" s="83" t="s">
        <v>91</v>
      </c>
      <c r="C17" s="99"/>
      <c r="D17" s="100"/>
      <c r="E17" s="44">
        <v>150</v>
      </c>
      <c r="F17" s="37" t="s">
        <v>40</v>
      </c>
      <c r="G17" s="25" t="s">
        <v>40</v>
      </c>
      <c r="H17" s="25">
        <v>44.05</v>
      </c>
      <c r="I17" s="25">
        <f t="shared" si="1"/>
        <v>6607.5</v>
      </c>
      <c r="J17" s="25">
        <v>57.44</v>
      </c>
      <c r="K17" s="25">
        <f aca="true" t="shared" si="2" ref="K17:K23">E17*J17</f>
        <v>8616</v>
      </c>
      <c r="L17" s="26">
        <v>43.95</v>
      </c>
      <c r="M17" s="25">
        <f aca="true" t="shared" si="3" ref="M17:M22">E17*L17</f>
        <v>6592.5</v>
      </c>
    </row>
    <row r="18" spans="1:13" ht="12.75" customHeight="1">
      <c r="A18" s="35">
        <v>62</v>
      </c>
      <c r="B18" s="83" t="s">
        <v>92</v>
      </c>
      <c r="C18" s="99"/>
      <c r="D18" s="100"/>
      <c r="E18" s="44">
        <v>500</v>
      </c>
      <c r="F18" s="37">
        <v>33.29</v>
      </c>
      <c r="G18" s="25">
        <v>16645</v>
      </c>
      <c r="H18" s="25">
        <v>41.51</v>
      </c>
      <c r="I18" s="25">
        <f t="shared" si="1"/>
        <v>20755</v>
      </c>
      <c r="J18" s="25">
        <v>46.38</v>
      </c>
      <c r="K18" s="25">
        <f t="shared" si="2"/>
        <v>23190</v>
      </c>
      <c r="L18" s="26">
        <v>30.96</v>
      </c>
      <c r="M18" s="25">
        <f t="shared" si="3"/>
        <v>15480</v>
      </c>
    </row>
    <row r="19" spans="1:13" ht="12.75">
      <c r="A19" s="35">
        <v>63</v>
      </c>
      <c r="B19" s="83" t="s">
        <v>93</v>
      </c>
      <c r="C19" s="99"/>
      <c r="D19" s="100"/>
      <c r="E19" s="44">
        <v>300</v>
      </c>
      <c r="F19" s="37">
        <v>12.75</v>
      </c>
      <c r="G19" s="25">
        <v>3825</v>
      </c>
      <c r="H19" s="25">
        <v>14.31</v>
      </c>
      <c r="I19" s="25">
        <f t="shared" si="1"/>
        <v>4293</v>
      </c>
      <c r="J19" s="26">
        <v>11.57</v>
      </c>
      <c r="K19" s="25">
        <f t="shared" si="2"/>
        <v>3471</v>
      </c>
      <c r="L19" s="25">
        <v>18.89</v>
      </c>
      <c r="M19" s="25">
        <f t="shared" si="3"/>
        <v>5667</v>
      </c>
    </row>
    <row r="20" spans="1:13" ht="10.5" customHeight="1">
      <c r="A20" s="35">
        <v>64</v>
      </c>
      <c r="B20" s="83" t="s">
        <v>94</v>
      </c>
      <c r="C20" s="99"/>
      <c r="D20" s="100"/>
      <c r="E20" s="44">
        <v>300</v>
      </c>
      <c r="F20" s="37" t="s">
        <v>40</v>
      </c>
      <c r="G20" s="25" t="s">
        <v>40</v>
      </c>
      <c r="H20" s="25">
        <v>29.82</v>
      </c>
      <c r="I20" s="25">
        <f t="shared" si="1"/>
        <v>8946</v>
      </c>
      <c r="J20" s="25">
        <v>23.63</v>
      </c>
      <c r="K20" s="25">
        <f t="shared" si="2"/>
        <v>7089</v>
      </c>
      <c r="L20" s="26">
        <v>19.5</v>
      </c>
      <c r="M20" s="25">
        <f t="shared" si="3"/>
        <v>5850</v>
      </c>
    </row>
    <row r="21" spans="1:13" s="41" customFormat="1" ht="11.25">
      <c r="A21" s="3">
        <v>65</v>
      </c>
      <c r="B21" s="66" t="s">
        <v>95</v>
      </c>
      <c r="C21" s="67"/>
      <c r="D21" s="68"/>
      <c r="E21" s="44">
        <v>600</v>
      </c>
      <c r="F21" s="39">
        <v>14.49</v>
      </c>
      <c r="G21" s="25">
        <v>8694</v>
      </c>
      <c r="H21" s="39">
        <v>19.92</v>
      </c>
      <c r="I21" s="25">
        <f t="shared" si="1"/>
        <v>11952.000000000002</v>
      </c>
      <c r="J21" s="39">
        <v>27.62</v>
      </c>
      <c r="K21" s="25">
        <f t="shared" si="2"/>
        <v>16572</v>
      </c>
      <c r="L21" s="40">
        <v>7.69</v>
      </c>
      <c r="M21" s="25">
        <f t="shared" si="3"/>
        <v>4614</v>
      </c>
    </row>
    <row r="22" spans="1:13" s="41" customFormat="1" ht="11.25">
      <c r="A22" s="25" t="e">
        <f>#REF!*#REF!</f>
        <v>#REF!</v>
      </c>
      <c r="B22" s="66" t="s">
        <v>96</v>
      </c>
      <c r="C22" s="67"/>
      <c r="D22" s="68"/>
      <c r="E22" s="44"/>
      <c r="F22" s="39" t="s">
        <v>40</v>
      </c>
      <c r="G22" s="25" t="s">
        <v>40</v>
      </c>
      <c r="H22" s="39" t="s">
        <v>40</v>
      </c>
      <c r="I22" s="25" t="s">
        <v>40</v>
      </c>
      <c r="J22" s="39">
        <v>28.05</v>
      </c>
      <c r="K22" s="25">
        <f t="shared" si="2"/>
        <v>0</v>
      </c>
      <c r="L22" s="39">
        <v>30.25</v>
      </c>
      <c r="M22" s="25">
        <f t="shared" si="3"/>
        <v>0</v>
      </c>
    </row>
    <row r="23" spans="1:13" s="41" customFormat="1" ht="11.25">
      <c r="A23" s="3">
        <v>67</v>
      </c>
      <c r="B23" s="66" t="s">
        <v>97</v>
      </c>
      <c r="C23" s="67"/>
      <c r="D23" s="68"/>
      <c r="E23" s="44">
        <v>50</v>
      </c>
      <c r="F23" s="39" t="s">
        <v>40</v>
      </c>
      <c r="G23" s="25" t="s">
        <v>40</v>
      </c>
      <c r="H23" s="40">
        <v>45.65</v>
      </c>
      <c r="I23" s="25">
        <f t="shared" si="1"/>
        <v>2282.5</v>
      </c>
      <c r="J23" s="39">
        <v>81.72</v>
      </c>
      <c r="K23" s="25">
        <f t="shared" si="2"/>
        <v>4086</v>
      </c>
      <c r="L23" s="39" t="s">
        <v>40</v>
      </c>
      <c r="M23" s="25" t="s">
        <v>40</v>
      </c>
    </row>
    <row r="24" spans="1:13" s="41" customFormat="1" ht="11.25">
      <c r="A24" s="3"/>
      <c r="B24" s="66"/>
      <c r="C24" s="67"/>
      <c r="D24" s="68"/>
      <c r="E24" s="44"/>
      <c r="F24" s="39"/>
      <c r="G24" s="25"/>
      <c r="H24" s="39"/>
      <c r="I24" s="25"/>
      <c r="J24" s="39"/>
      <c r="K24" s="25"/>
      <c r="L24" s="39"/>
      <c r="M24" s="25"/>
    </row>
    <row r="25" spans="1:13" s="41" customFormat="1" ht="11.25">
      <c r="A25" s="3"/>
      <c r="B25" s="66"/>
      <c r="C25" s="67"/>
      <c r="D25" s="68"/>
      <c r="E25" s="44"/>
      <c r="F25" s="39"/>
      <c r="G25" s="25"/>
      <c r="H25" s="39"/>
      <c r="I25" s="25"/>
      <c r="J25" s="39"/>
      <c r="K25" s="25"/>
      <c r="L25" s="39"/>
      <c r="M25" s="25"/>
    </row>
    <row r="26" spans="1:13" s="41" customFormat="1" ht="11.25">
      <c r="A26" s="3"/>
      <c r="B26" s="66"/>
      <c r="C26" s="67"/>
      <c r="D26" s="68"/>
      <c r="E26" s="44"/>
      <c r="F26" s="39"/>
      <c r="G26" s="25"/>
      <c r="H26" s="39"/>
      <c r="I26" s="25"/>
      <c r="J26" s="39"/>
      <c r="K26" s="25"/>
      <c r="L26" s="39"/>
      <c r="M26" s="25"/>
    </row>
    <row r="27" spans="1:13" s="41" customFormat="1" ht="11.25">
      <c r="A27" s="3"/>
      <c r="B27" s="66"/>
      <c r="C27" s="67"/>
      <c r="D27" s="68"/>
      <c r="E27" s="44"/>
      <c r="F27" s="39"/>
      <c r="G27" s="25"/>
      <c r="H27" s="39"/>
      <c r="I27" s="25"/>
      <c r="J27" s="39"/>
      <c r="K27" s="25"/>
      <c r="L27" s="39"/>
      <c r="M27" s="25"/>
    </row>
    <row r="28" spans="1:13" s="41" customFormat="1" ht="11.25">
      <c r="A28" s="3"/>
      <c r="B28" s="66"/>
      <c r="C28" s="67"/>
      <c r="D28" s="68"/>
      <c r="E28" s="44"/>
      <c r="F28" s="39"/>
      <c r="G28" s="25"/>
      <c r="H28" s="39"/>
      <c r="I28" s="25"/>
      <c r="J28" s="39"/>
      <c r="K28" s="25"/>
      <c r="L28" s="39"/>
      <c r="M28" s="25"/>
    </row>
    <row r="29" spans="1:13" s="41" customFormat="1" ht="11.25">
      <c r="A29" s="3"/>
      <c r="B29" s="66"/>
      <c r="C29" s="67"/>
      <c r="D29" s="68"/>
      <c r="E29" s="44"/>
      <c r="F29" s="39"/>
      <c r="G29" s="25"/>
      <c r="H29" s="39"/>
      <c r="I29" s="25"/>
      <c r="J29" s="39"/>
      <c r="K29" s="25"/>
      <c r="L29" s="39"/>
      <c r="M29" s="25"/>
    </row>
    <row r="30" spans="1:13" s="41" customFormat="1" ht="11.25">
      <c r="A30" s="3"/>
      <c r="B30" s="66"/>
      <c r="C30" s="67"/>
      <c r="D30" s="68"/>
      <c r="E30" s="44"/>
      <c r="F30" s="39"/>
      <c r="G30" s="25"/>
      <c r="H30" s="39"/>
      <c r="I30" s="25"/>
      <c r="J30" s="39"/>
      <c r="K30" s="25"/>
      <c r="L30" s="39"/>
      <c r="M30" s="25"/>
    </row>
    <row r="31" spans="1:13" s="41" customFormat="1" ht="11.25">
      <c r="A31" s="3"/>
      <c r="B31" s="66"/>
      <c r="C31" s="67"/>
      <c r="D31" s="68"/>
      <c r="E31" s="44"/>
      <c r="F31" s="39"/>
      <c r="G31" s="25"/>
      <c r="H31" s="39"/>
      <c r="I31" s="25"/>
      <c r="J31" s="39"/>
      <c r="K31" s="25"/>
      <c r="L31" s="39"/>
      <c r="M31" s="25"/>
    </row>
    <row r="32" spans="1:13" s="41" customFormat="1" ht="11.25">
      <c r="A32" s="3"/>
      <c r="B32" s="66"/>
      <c r="C32" s="67"/>
      <c r="D32" s="68"/>
      <c r="E32" s="44"/>
      <c r="F32" s="39"/>
      <c r="G32" s="25"/>
      <c r="H32" s="39"/>
      <c r="I32" s="25"/>
      <c r="J32" s="39"/>
      <c r="K32" s="25"/>
      <c r="L32" s="39"/>
      <c r="M32" s="25"/>
    </row>
    <row r="33" spans="1:13" s="41" customFormat="1" ht="11.25">
      <c r="A33" s="3"/>
      <c r="B33" s="66"/>
      <c r="C33" s="67"/>
      <c r="D33" s="68"/>
      <c r="E33" s="44"/>
      <c r="F33" s="39"/>
      <c r="G33" s="25"/>
      <c r="H33" s="39"/>
      <c r="I33" s="25"/>
      <c r="J33" s="39"/>
      <c r="K33" s="25"/>
      <c r="L33" s="39"/>
      <c r="M33" s="25"/>
    </row>
    <row r="34" spans="1:13" s="41" customFormat="1" ht="11.25">
      <c r="A34" s="3"/>
      <c r="B34" s="66"/>
      <c r="C34" s="67"/>
      <c r="D34" s="68"/>
      <c r="E34" s="44"/>
      <c r="F34" s="39"/>
      <c r="G34" s="25"/>
      <c r="H34" s="39"/>
      <c r="I34" s="25"/>
      <c r="J34" s="39"/>
      <c r="K34" s="25"/>
      <c r="L34" s="39"/>
      <c r="M34" s="25"/>
    </row>
    <row r="35" spans="1:13" s="41" customFormat="1" ht="11.25">
      <c r="A35" s="3"/>
      <c r="B35" s="66"/>
      <c r="C35" s="67"/>
      <c r="D35" s="68"/>
      <c r="E35" s="44"/>
      <c r="F35" s="39"/>
      <c r="G35" s="25"/>
      <c r="H35" s="39"/>
      <c r="I35" s="25"/>
      <c r="J35" s="39"/>
      <c r="K35" s="25"/>
      <c r="L35" s="39"/>
      <c r="M35" s="25"/>
    </row>
    <row r="36" spans="1:13" s="41" customFormat="1" ht="11.25">
      <c r="A36" s="3"/>
      <c r="B36" s="66"/>
      <c r="C36" s="67"/>
      <c r="D36" s="68"/>
      <c r="E36" s="44"/>
      <c r="F36" s="39"/>
      <c r="G36" s="25"/>
      <c r="H36" s="39"/>
      <c r="I36" s="25"/>
      <c r="J36" s="39"/>
      <c r="K36" s="25"/>
      <c r="L36" s="39"/>
      <c r="M36" s="25"/>
    </row>
  </sheetData>
  <mergeCells count="38">
    <mergeCell ref="A1:M1"/>
    <mergeCell ref="F3:G3"/>
    <mergeCell ref="H3:I3"/>
    <mergeCell ref="J3:K3"/>
    <mergeCell ref="L3:M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6:D36"/>
    <mergeCell ref="B32:D32"/>
    <mergeCell ref="B33:D33"/>
    <mergeCell ref="B34:D34"/>
    <mergeCell ref="B35:D3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pwright</dc:creator>
  <cp:keywords/>
  <dc:description/>
  <cp:lastModifiedBy>bacuna</cp:lastModifiedBy>
  <cp:lastPrinted>2008-11-19T18:23:33Z</cp:lastPrinted>
  <dcterms:created xsi:type="dcterms:W3CDTF">2007-05-23T22:24:12Z</dcterms:created>
  <dcterms:modified xsi:type="dcterms:W3CDTF">2008-12-03T22:04:07Z</dcterms:modified>
  <cp:category/>
  <cp:version/>
  <cp:contentType/>
  <cp:contentStatus/>
</cp:coreProperties>
</file>