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8385" activeTab="0"/>
  </bookViews>
  <sheets>
    <sheet name="Lang Arts &amp; MCNL $ summar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<sst xmlns="http://schemas.openxmlformats.org/spreadsheetml/2006/main" count="24" uniqueCount="24">
  <si>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Chaparral High School</t>
  </si>
  <si>
    <t>Gadsden High School</t>
  </si>
  <si>
    <t>Santa Teresa High School</t>
  </si>
  <si>
    <t>Desert Pride Academy</t>
  </si>
  <si>
    <t>Revenue Information</t>
  </si>
  <si>
    <t>Cost of Adoption Materials</t>
  </si>
  <si>
    <t>IM Balance</t>
  </si>
  <si>
    <t>Total by School</t>
  </si>
  <si>
    <t>Language Arts</t>
  </si>
  <si>
    <t>Spanish</t>
  </si>
  <si>
    <t>French</t>
  </si>
  <si>
    <t>ESL</t>
  </si>
  <si>
    <t>RTC/WHS</t>
  </si>
  <si>
    <t>10% With-holding for 2008 - 2009</t>
  </si>
  <si>
    <t>High School Textbook TitleTotal</t>
  </si>
  <si>
    <t>S/H</t>
  </si>
  <si>
    <t>Estimated Textbook Adoption Cost</t>
  </si>
  <si>
    <t>Dual Credit Books</t>
  </si>
  <si>
    <t>Projected Budget for 2009 - 2010 (Guesstimate)</t>
  </si>
  <si>
    <t>Replacement book purchases</t>
  </si>
  <si>
    <t>Subtotal</t>
  </si>
  <si>
    <t>Subtotal 2</t>
  </si>
  <si>
    <t xml:space="preserve">Language Arts &amp; Modern/Classical/Native Languages  </t>
  </si>
  <si>
    <t>Textbook Adoption Information -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</si>
</sst>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4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sz val="12"/>
      <color indexed="12"/>
      <name val="Arial"/>
      <family val="0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2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/>
    </xf>
    <xf numFmtId="168" fontId="0" fillId="0" borderId="0" xfId="0" applyNumberFormat="1" applyBorder="1" applyAlignment="1">
      <alignment/>
    </xf>
    <xf numFmtId="168" fontId="6" fillId="0" borderId="1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168" fontId="2" fillId="0" borderId="1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8" fontId="5" fillId="0" borderId="1" xfId="0" applyNumberFormat="1" applyFont="1" applyBorder="1" applyAlignment="1">
      <alignment/>
    </xf>
    <xf numFmtId="168" fontId="7" fillId="0" borderId="3" xfId="0" applyNumberFormat="1" applyFont="1" applyBorder="1" applyAlignment="1">
      <alignment horizontal="center"/>
    </xf>
    <xf numFmtId="168" fontId="5" fillId="0" borderId="1" xfId="0" applyNumberFormat="1" applyFont="1" applyFill="1" applyBorder="1" applyAlignment="1">
      <alignment/>
    </xf>
    <xf numFmtId="168" fontId="9" fillId="0" borderId="1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168" fontId="6" fillId="0" borderId="1" xfId="0" applyNumberFormat="1" applyFont="1" applyBorder="1" applyAlignment="1">
      <alignment horizontal="center"/>
    </xf>
    <xf numFmtId="168" fontId="6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8.28125" style="0" customWidth="1"/>
    <col min="2" max="2" width="18.8515625" style="0" customWidth="1"/>
    <col min="3" max="3" width="18.421875" style="0" customWidth="1"/>
    <col min="4" max="4" width="18.00390625" style="0" customWidth="1"/>
    <col min="5" max="5" width="19.00390625" style="0" customWidth="1"/>
    <col min="6" max="6" width="17.7109375" style="0" customWidth="1"/>
    <col min="7" max="7" width="12.28125" style="0" customWidth="1"/>
  </cols>
  <sheetData>
    <row r="1" spans="1:6" ht="18">
      <c r="A1" s="24" t="s">
        <v>22</v>
      </c>
      <c r="B1" s="25"/>
      <c r="C1" s="25"/>
      <c r="D1" s="25"/>
      <c r="E1" s="25"/>
      <c r="F1" s="26"/>
    </row>
    <row r="2" spans="1:6" ht="18">
      <c r="A2" s="32" t="s">
        <v>23</v>
      </c>
      <c r="B2" s="32"/>
      <c r="C2" s="32"/>
      <c r="D2" s="32"/>
      <c r="E2" s="32"/>
      <c r="F2" s="32"/>
    </row>
    <row r="3" spans="2:3" ht="12.75">
      <c r="B3" s="5"/>
      <c r="C3" s="5"/>
    </row>
    <row r="4" spans="1:6" ht="30" customHeight="1">
      <c r="A4" s="2"/>
      <c r="B4" s="20" t="s">
        <v>0</v>
      </c>
      <c r="C4" s="21" t="s">
        <v>1</v>
      </c>
      <c r="D4" s="22" t="s">
        <v>2</v>
      </c>
      <c r="E4" s="20" t="s">
        <v>3</v>
      </c>
      <c r="F4" s="23" t="s">
        <v>12</v>
      </c>
    </row>
    <row r="5" spans="1:6" ht="15">
      <c r="A5" s="17" t="s">
        <v>8</v>
      </c>
      <c r="B5" s="18">
        <v>91321.36</v>
      </c>
      <c r="C5" s="18">
        <v>162549.25</v>
      </c>
      <c r="D5" s="18">
        <v>128192.46</v>
      </c>
      <c r="E5" s="18">
        <v>26252.03</v>
      </c>
      <c r="F5" s="18">
        <v>11691.04</v>
      </c>
    </row>
    <row r="6" spans="1:6" ht="15">
      <c r="A6" s="17" t="s">
        <v>9</v>
      </c>
      <c r="B6" s="18">
        <v>61412.4</v>
      </c>
      <c r="C6" s="18">
        <v>64987.6</v>
      </c>
      <c r="D6" s="18">
        <v>45418.4</v>
      </c>
      <c r="E6" s="18">
        <v>8911.2</v>
      </c>
      <c r="F6" s="18"/>
    </row>
    <row r="7" spans="1:6" ht="15">
      <c r="A7" s="17" t="s">
        <v>10</v>
      </c>
      <c r="B7" s="19">
        <v>12866.25</v>
      </c>
      <c r="C7" s="19">
        <v>22035</v>
      </c>
      <c r="D7" s="19">
        <v>16538.75</v>
      </c>
      <c r="E7" s="19"/>
      <c r="F7" s="18"/>
    </row>
    <row r="8" spans="1:6" ht="15">
      <c r="A8" s="17" t="s">
        <v>11</v>
      </c>
      <c r="B8" s="18">
        <v>1364.5</v>
      </c>
      <c r="C8" s="18">
        <v>1364.5</v>
      </c>
      <c r="D8" s="18">
        <v>1364.5</v>
      </c>
      <c r="E8" s="18"/>
      <c r="F8" s="18"/>
    </row>
    <row r="9" spans="1:6" ht="15">
      <c r="A9" s="9" t="s">
        <v>7</v>
      </c>
      <c r="B9" s="10">
        <f>SUM(B5:B8)</f>
        <v>166964.51</v>
      </c>
      <c r="C9" s="10">
        <f>SUM(C5:C8)</f>
        <v>250936.35</v>
      </c>
      <c r="D9" s="10">
        <f>SUM(D5:D8)</f>
        <v>191514.11000000002</v>
      </c>
      <c r="E9" s="10">
        <f>SUM(E5:E8)</f>
        <v>35163.229999999996</v>
      </c>
      <c r="F9" s="7">
        <f>SUM(F5:F8)</f>
        <v>11691.04</v>
      </c>
    </row>
    <row r="10" ht="13.5" thickBot="1"/>
    <row r="11" spans="4:6" ht="18.75" thickBot="1">
      <c r="D11" s="27" t="s">
        <v>14</v>
      </c>
      <c r="E11" s="28"/>
      <c r="F11" s="8">
        <f>B9+C9+D9+E9+F9</f>
        <v>656269.24</v>
      </c>
    </row>
    <row r="13" spans="4:6" ht="15">
      <c r="D13" s="33" t="s">
        <v>15</v>
      </c>
      <c r="E13" s="33"/>
      <c r="F13" s="3">
        <f>F11*0.08</f>
        <v>52501.5392</v>
      </c>
    </row>
    <row r="14" spans="1:6" ht="13.5" thickBot="1">
      <c r="A14" s="12"/>
      <c r="B14" s="11"/>
      <c r="C14" s="11"/>
      <c r="D14" s="11"/>
      <c r="E14" s="6"/>
      <c r="F14" s="11"/>
    </row>
    <row r="15" spans="2:6" ht="18.75" thickBot="1">
      <c r="B15" s="4"/>
      <c r="C15" s="34" t="s">
        <v>16</v>
      </c>
      <c r="D15" s="34"/>
      <c r="E15" s="35"/>
      <c r="F15" s="14">
        <f>SUM(F11:F14)</f>
        <v>708770.7792</v>
      </c>
    </row>
    <row r="16" spans="1:5" ht="17.25" customHeight="1">
      <c r="A16" s="1"/>
      <c r="B16" s="1"/>
      <c r="C16" s="1"/>
      <c r="D16" s="1"/>
      <c r="E16" s="1"/>
    </row>
    <row r="17" ht="30" customHeight="1"/>
    <row r="18" ht="21" customHeight="1"/>
    <row r="19" ht="29.25" customHeight="1"/>
    <row r="20" spans="1:6" ht="27.75" customHeight="1">
      <c r="A20" s="37" t="s">
        <v>4</v>
      </c>
      <c r="B20" s="37"/>
      <c r="C20" s="37"/>
      <c r="D20" s="37"/>
      <c r="E20" s="37"/>
      <c r="F20" s="5"/>
    </row>
    <row r="21" spans="1:6" ht="15.75">
      <c r="A21" s="33" t="s">
        <v>13</v>
      </c>
      <c r="B21" s="33"/>
      <c r="C21" s="33"/>
      <c r="D21" s="33"/>
      <c r="E21" s="33"/>
      <c r="F21" s="13">
        <v>119827.2</v>
      </c>
    </row>
    <row r="22" spans="1:6" ht="15.75">
      <c r="A22" s="33" t="s">
        <v>18</v>
      </c>
      <c r="B22" s="33"/>
      <c r="C22" s="33"/>
      <c r="D22" s="33"/>
      <c r="E22" s="33"/>
      <c r="F22" s="15">
        <v>1000000</v>
      </c>
    </row>
    <row r="23" spans="1:6" ht="25.5" customHeight="1">
      <c r="A23" s="36" t="s">
        <v>20</v>
      </c>
      <c r="B23" s="36"/>
      <c r="C23" s="36"/>
      <c r="D23" s="36"/>
      <c r="E23" s="36"/>
      <c r="F23" s="15">
        <f>SUM(F21:F22)</f>
        <v>1119827.2</v>
      </c>
    </row>
    <row r="24" spans="1:6" ht="15.75">
      <c r="A24" s="33" t="s">
        <v>5</v>
      </c>
      <c r="B24" s="33"/>
      <c r="C24" s="33"/>
      <c r="D24" s="33"/>
      <c r="E24" s="33"/>
      <c r="F24" s="13">
        <v>708770.78</v>
      </c>
    </row>
    <row r="25" spans="1:6" ht="15.75">
      <c r="A25" s="29" t="s">
        <v>17</v>
      </c>
      <c r="B25" s="30"/>
      <c r="C25" s="30"/>
      <c r="D25" s="30"/>
      <c r="E25" s="31"/>
      <c r="F25" s="13">
        <v>60000</v>
      </c>
    </row>
    <row r="26" spans="1:6" ht="19.5" customHeight="1">
      <c r="A26" s="29" t="s">
        <v>19</v>
      </c>
      <c r="B26" s="30"/>
      <c r="C26" s="30"/>
      <c r="D26" s="30"/>
      <c r="E26" s="31"/>
      <c r="F26" s="13">
        <v>25000</v>
      </c>
    </row>
    <row r="27" spans="1:6" ht="22.5" customHeight="1">
      <c r="A27" s="38" t="s">
        <v>21</v>
      </c>
      <c r="B27" s="39"/>
      <c r="C27" s="39"/>
      <c r="D27" s="39"/>
      <c r="E27" s="40"/>
      <c r="F27" s="13">
        <f>SUM(F24:F26)</f>
        <v>793770.78</v>
      </c>
    </row>
    <row r="28" spans="1:6" ht="15.75">
      <c r="A28" s="36" t="s">
        <v>6</v>
      </c>
      <c r="B28" s="36"/>
      <c r="C28" s="36"/>
      <c r="D28" s="36"/>
      <c r="E28" s="36"/>
      <c r="F28" s="16">
        <f>F23-F27</f>
        <v>326056.4199999999</v>
      </c>
    </row>
  </sheetData>
  <mergeCells count="14">
    <mergeCell ref="A28:E28"/>
    <mergeCell ref="A20:E20"/>
    <mergeCell ref="A24:E24"/>
    <mergeCell ref="A23:E23"/>
    <mergeCell ref="A26:E26"/>
    <mergeCell ref="A27:E27"/>
    <mergeCell ref="A1:F1"/>
    <mergeCell ref="D11:E11"/>
    <mergeCell ref="A25:E25"/>
    <mergeCell ref="A2:F2"/>
    <mergeCell ref="A21:E21"/>
    <mergeCell ref="A22:E22"/>
    <mergeCell ref="D13:E13"/>
    <mergeCell ref="C15:E15"/>
  </mergeCells>
  <printOptions/>
  <pageMargins left="0.75" right="0.75" top="0.75" bottom="0.5" header="0.5" footer="0.5"/>
  <pageSetup horizontalDpi="600" verticalDpi="60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esaenz</cp:lastModifiedBy>
  <cp:lastPrinted>2009-01-20T17:23:06Z</cp:lastPrinted>
  <dcterms:created xsi:type="dcterms:W3CDTF">2008-03-25T14:25:57Z</dcterms:created>
  <dcterms:modified xsi:type="dcterms:W3CDTF">2009-01-20T18:50:11Z</dcterms:modified>
  <cp:category/>
  <cp:version/>
  <cp:contentType/>
  <cp:contentStatus/>
</cp:coreProperties>
</file>