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320" windowHeight="12720" activeTab="0"/>
  </bookViews>
  <sheets>
    <sheet name="Calc Bal to Budget" sheetId="1" r:id="rId1"/>
    <sheet name="Jan 2010 Cash Report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<sst xmlns="http://schemas.openxmlformats.org/spreadsheetml/2006/main" count="38" uniqueCount="37">
  <si>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GISD</t>
  </si>
  <si>
    <t>Analysis of Cash Balance for Budget Adjustment</t>
  </si>
  <si>
    <t>7-1-09 Beginning Cash Balance per Trial Balance</t>
  </si>
  <si>
    <t>Cash Budgeted Per Final Approved Budget</t>
  </si>
  <si>
    <t>Difference to be Budgeted</t>
  </si>
  <si>
    <t>FUND</t>
  </si>
  <si>
    <t>School District:     GADSDEN</t>
  </si>
  <si>
    <t>Charter Name:</t>
  </si>
  <si>
    <t>Month/Quarter:  January 31, 2010</t>
  </si>
  <si>
    <t>Total Cash 6/30/09</t>
  </si>
  <si>
    <t xml:space="preserve">Outstanding Loans   </t>
  </si>
  <si>
    <t>Charge Backs</t>
  </si>
  <si>
    <t>Total Cash 06/30/09</t>
  </si>
  <si>
    <t xml:space="preserve">Current Year Rev. to Date   (Per Receipts Report-excluding </t>
  </si>
  <si>
    <t xml:space="preserve">          Refunds &amp; including any Deposits in Transit)</t>
  </si>
  <si>
    <t xml:space="preserve">Prior Year Warrants Voided </t>
  </si>
  <si>
    <t>Total Resources to Date for Current Year</t>
  </si>
  <si>
    <t>Current Year Expenditures to Date</t>
  </si>
  <si>
    <t xml:space="preserve">        Enter as a Minus  (Per Expenditure Report)</t>
  </si>
  <si>
    <t>Permanent Cash Transfers</t>
  </si>
  <si>
    <t>** Provide Full Explanation on Last Page</t>
  </si>
  <si>
    <t>Net of Prior Year Outstanding Loans</t>
  </si>
  <si>
    <t>Net Cash</t>
  </si>
  <si>
    <t>Net Receivables/Payables</t>
  </si>
  <si>
    <t>Total Cash</t>
  </si>
  <si>
    <t xml:space="preserve">Current Year Outstanding Loans   </t>
  </si>
  <si>
    <t>Charge Backs   (Overdrafts)</t>
  </si>
  <si>
    <t xml:space="preserve">TOTAL CASH BALANCE  </t>
  </si>
  <si>
    <t>IDENTIFY VALID ENCUMBRANCE TOTALS:</t>
  </si>
  <si>
    <t>Cash Available for Budgeting</t>
  </si>
  <si>
    <t>7-1-09 Beg. Balance Due From/Due To</t>
  </si>
  <si>
    <t xml:space="preserve">BOND </t>
  </si>
  <si>
    <t>BUILDING</t>
  </si>
  <si>
    <t>31100</t>
  </si>
  <si>
    <t xml:space="preserve"> </t>
  </si>
  <si>
    <t>Fund 31100 Section of January 2010 Cash Report for GISD</t>
  </si>
  <si>
    <t>Fund 31100 - Bond Building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</si>
</sst>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/>
    </xf>
    <xf numFmtId="0" fontId="2" fillId="0" borderId="12" xfId="0" applyNumberFormat="1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vertical="top"/>
      <protection/>
    </xf>
    <xf numFmtId="0" fontId="2" fillId="0" borderId="13" xfId="0" applyNumberFormat="1" applyFont="1" applyBorder="1" applyAlignment="1" applyProtection="1">
      <alignment horizontal="left" vertical="top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 quotePrefix="1">
      <alignment horizontal="left" vertical="top"/>
      <protection/>
    </xf>
    <xf numFmtId="0" fontId="2" fillId="0" borderId="15" xfId="0" applyNumberFormat="1" applyFont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/>
    </xf>
    <xf numFmtId="9" fontId="0" fillId="0" borderId="0" xfId="57" applyFont="1" applyAlignment="1">
      <alignment/>
    </xf>
    <xf numFmtId="39" fontId="2" fillId="0" borderId="16" xfId="0" applyNumberFormat="1" applyFont="1" applyBorder="1" applyAlignment="1" applyProtection="1">
      <alignment horizontal="center" vertical="center"/>
      <protection/>
    </xf>
    <xf numFmtId="3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 quotePrefix="1">
      <alignment horizontal="center" vertical="top"/>
      <protection/>
    </xf>
    <xf numFmtId="40" fontId="3" fillId="0" borderId="17" xfId="0" applyNumberFormat="1" applyFont="1" applyBorder="1" applyAlignment="1" applyProtection="1">
      <alignment vertical="center"/>
      <protection/>
    </xf>
    <xf numFmtId="40" fontId="4" fillId="0" borderId="17" xfId="0" applyNumberFormat="1" applyFont="1" applyBorder="1" applyAlignment="1" applyProtection="1">
      <alignment vertical="center"/>
      <protection locked="0"/>
    </xf>
    <xf numFmtId="40" fontId="5" fillId="0" borderId="17" xfId="0" applyNumberFormat="1" applyFont="1" applyBorder="1" applyAlignment="1" applyProtection="1">
      <alignment vertical="center"/>
      <protection locked="0"/>
    </xf>
    <xf numFmtId="40" fontId="6" fillId="0" borderId="19" xfId="0" applyNumberFormat="1" applyFont="1" applyBorder="1" applyAlignment="1" applyProtection="1">
      <alignment vertical="center"/>
      <protection/>
    </xf>
    <xf numFmtId="40" fontId="2" fillId="0" borderId="17" xfId="0" applyNumberFormat="1" applyFont="1" applyBorder="1" applyAlignment="1" applyProtection="1">
      <alignment vertical="center"/>
      <protection/>
    </xf>
    <xf numFmtId="40" fontId="2" fillId="0" borderId="17" xfId="0" applyNumberFormat="1" applyFont="1" applyBorder="1" applyAlignment="1" applyProtection="1">
      <alignment horizontal="fill" vertical="center"/>
      <protection/>
    </xf>
    <xf numFmtId="40" fontId="4" fillId="0" borderId="0" xfId="0" applyNumberFormat="1" applyFont="1" applyBorder="1" applyAlignment="1" applyProtection="1">
      <alignment vertical="center"/>
      <protection/>
    </xf>
    <xf numFmtId="40" fontId="5" fillId="0" borderId="18" xfId="0" applyNumberFormat="1" applyFont="1" applyBorder="1" applyAlignment="1" applyProtection="1">
      <alignment vertical="center"/>
      <protection locked="0"/>
    </xf>
    <xf numFmtId="40" fontId="4" fillId="0" borderId="18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6" max="6" width="15.28125" style="1" bestFit="1" customWidth="1"/>
  </cols>
  <sheetData>
    <row r="1" ht="15">
      <c r="A1" t="s">
        <v>0</v>
      </c>
    </row>
    <row r="2" ht="15">
      <c r="A2" t="s">
        <v>36</v>
      </c>
    </row>
    <row r="3" ht="15">
      <c r="A3" t="s">
        <v>1</v>
      </c>
    </row>
    <row r="7" spans="1:6" ht="15">
      <c r="A7" t="s">
        <v>2</v>
      </c>
      <c r="F7" s="1">
        <v>14910325.78</v>
      </c>
    </row>
    <row r="9" spans="1:6" ht="15">
      <c r="A9" t="s">
        <v>30</v>
      </c>
      <c r="F9" s="1">
        <v>0</v>
      </c>
    </row>
    <row r="11" spans="1:6" ht="15">
      <c r="A11" t="s">
        <v>29</v>
      </c>
      <c r="F11" s="3">
        <f>+F7+F9</f>
        <v>14910325.78</v>
      </c>
    </row>
    <row r="12" ht="15">
      <c r="F12" s="18"/>
    </row>
    <row r="15" spans="1:6" ht="15">
      <c r="A15" t="s">
        <v>3</v>
      </c>
      <c r="F15" s="1">
        <v>14046495</v>
      </c>
    </row>
    <row r="17" spans="1:6" ht="15.75" thickBot="1">
      <c r="A17" t="s">
        <v>4</v>
      </c>
      <c r="F17" s="2">
        <f>+F11-F15</f>
        <v>863830.7799999993</v>
      </c>
    </row>
    <row r="18" ht="15.75" thickTop="1"/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0.00390625" style="0" bestFit="1" customWidth="1"/>
    <col min="2" max="2" width="19.421875" style="0" bestFit="1" customWidth="1"/>
  </cols>
  <sheetData>
    <row r="1" ht="15">
      <c r="A1" s="17" t="s">
        <v>35</v>
      </c>
    </row>
    <row r="3" ht="15">
      <c r="A3" s="4" t="s">
        <v>6</v>
      </c>
    </row>
    <row r="4" ht="15">
      <c r="A4" s="5" t="s">
        <v>7</v>
      </c>
    </row>
    <row r="5" ht="15">
      <c r="A5" s="6" t="s">
        <v>8</v>
      </c>
    </row>
    <row r="6" spans="1:2" ht="15">
      <c r="A6" s="7"/>
      <c r="B6" s="19" t="s">
        <v>31</v>
      </c>
    </row>
    <row r="7" spans="1:2" ht="15">
      <c r="A7" s="31"/>
      <c r="B7" s="20" t="s">
        <v>32</v>
      </c>
    </row>
    <row r="8" spans="1:2" ht="15">
      <c r="A8" s="8"/>
      <c r="B8" s="20" t="s">
        <v>5</v>
      </c>
    </row>
    <row r="9" spans="1:2" ht="15">
      <c r="A9" s="9"/>
      <c r="B9" s="21" t="s">
        <v>33</v>
      </c>
    </row>
    <row r="10" spans="1:2" ht="15">
      <c r="A10" s="8"/>
      <c r="B10" s="22" t="s">
        <v>34</v>
      </c>
    </row>
    <row r="11" spans="1:2" ht="15">
      <c r="A11" s="10" t="s">
        <v>9</v>
      </c>
      <c r="B11" s="23">
        <v>14910325.78</v>
      </c>
    </row>
    <row r="12" spans="1:2" ht="15">
      <c r="A12" s="8"/>
      <c r="B12" s="22"/>
    </row>
    <row r="13" spans="1:2" ht="15">
      <c r="A13" s="11" t="s">
        <v>10</v>
      </c>
      <c r="B13" s="24">
        <v>0</v>
      </c>
    </row>
    <row r="14" spans="1:2" ht="15">
      <c r="A14" s="8"/>
      <c r="B14" s="22"/>
    </row>
    <row r="15" spans="1:2" ht="15">
      <c r="A15" s="10" t="s">
        <v>11</v>
      </c>
      <c r="B15" s="23">
        <v>0</v>
      </c>
    </row>
    <row r="16" spans="1:2" ht="15">
      <c r="A16" s="8"/>
      <c r="B16" s="22"/>
    </row>
    <row r="17" spans="1:2" ht="15">
      <c r="A17" s="12" t="s">
        <v>12</v>
      </c>
      <c r="B17" s="25">
        <f>B11+B13+B15</f>
        <v>14910325.78</v>
      </c>
    </row>
    <row r="18" spans="1:2" ht="15">
      <c r="A18" s="8"/>
      <c r="B18" s="22"/>
    </row>
    <row r="19" spans="1:2" ht="15">
      <c r="A19" s="11" t="s">
        <v>13</v>
      </c>
      <c r="B19" s="26"/>
    </row>
    <row r="20" spans="1:2" ht="15">
      <c r="A20" s="13" t="s">
        <v>14</v>
      </c>
      <c r="B20" s="23">
        <v>9120715.71</v>
      </c>
    </row>
    <row r="21" spans="1:2" ht="15">
      <c r="A21" s="8"/>
      <c r="B21" s="22"/>
    </row>
    <row r="22" spans="1:2" ht="15">
      <c r="A22" s="11" t="s">
        <v>15</v>
      </c>
      <c r="B22" s="23">
        <v>0</v>
      </c>
    </row>
    <row r="23" spans="1:2" ht="15">
      <c r="A23" s="8"/>
      <c r="B23" s="22" t="s">
        <v>34</v>
      </c>
    </row>
    <row r="24" spans="1:2" ht="15">
      <c r="A24" s="12" t="s">
        <v>16</v>
      </c>
      <c r="B24" s="25">
        <f>B17+B20+B22</f>
        <v>24031041.490000002</v>
      </c>
    </row>
    <row r="25" spans="1:2" ht="15">
      <c r="A25" s="8"/>
      <c r="B25" s="22"/>
    </row>
    <row r="26" spans="1:2" ht="15">
      <c r="A26" s="11" t="s">
        <v>17</v>
      </c>
      <c r="B26" s="26"/>
    </row>
    <row r="27" spans="1:2" ht="15">
      <c r="A27" s="13" t="s">
        <v>18</v>
      </c>
      <c r="B27" s="24">
        <v>-1129122.87</v>
      </c>
    </row>
    <row r="28" spans="1:2" ht="15">
      <c r="A28" s="8"/>
      <c r="B28" s="22"/>
    </row>
    <row r="29" spans="1:2" ht="15">
      <c r="A29" s="11" t="s">
        <v>19</v>
      </c>
      <c r="B29" s="23">
        <v>0</v>
      </c>
    </row>
    <row r="30" spans="1:2" ht="15">
      <c r="A30" s="8" t="s">
        <v>20</v>
      </c>
      <c r="B30" s="27"/>
    </row>
    <row r="31" spans="1:2" ht="15">
      <c r="A31" s="8"/>
      <c r="B31" s="22"/>
    </row>
    <row r="32" spans="1:2" ht="15">
      <c r="A32" s="11" t="s">
        <v>21</v>
      </c>
      <c r="B32" s="23">
        <v>0</v>
      </c>
    </row>
    <row r="33" spans="1:2" ht="15">
      <c r="A33" s="8"/>
      <c r="B33" s="22"/>
    </row>
    <row r="34" spans="1:2" ht="15">
      <c r="A34" s="14" t="s">
        <v>22</v>
      </c>
      <c r="B34" s="25">
        <f>B24+B27+B29+B32</f>
        <v>22901918.62</v>
      </c>
    </row>
    <row r="35" spans="1:2" ht="15">
      <c r="A35" s="8"/>
      <c r="B35" s="22"/>
    </row>
    <row r="36" spans="1:2" ht="15">
      <c r="A36" s="11" t="s">
        <v>23</v>
      </c>
      <c r="B36" s="28">
        <v>0</v>
      </c>
    </row>
    <row r="37" spans="1:2" ht="15">
      <c r="A37" s="8"/>
      <c r="B37" s="22"/>
    </row>
    <row r="38" spans="1:2" ht="15">
      <c r="A38" s="14" t="s">
        <v>24</v>
      </c>
      <c r="B38" s="25">
        <f>B34+B36</f>
        <v>22901918.62</v>
      </c>
    </row>
    <row r="39" spans="1:2" ht="15">
      <c r="A39" s="8"/>
      <c r="B39" s="22"/>
    </row>
    <row r="40" spans="1:2" ht="15">
      <c r="A40" s="11" t="s">
        <v>25</v>
      </c>
      <c r="B40" s="23">
        <v>103358.3</v>
      </c>
    </row>
    <row r="41" spans="1:2" ht="15">
      <c r="A41" s="8"/>
      <c r="B41" s="22"/>
    </row>
    <row r="42" spans="1:2" ht="15">
      <c r="A42" s="15" t="s">
        <v>26</v>
      </c>
      <c r="B42" s="29">
        <v>0</v>
      </c>
    </row>
    <row r="43" spans="1:2" ht="15">
      <c r="A43" s="14" t="s">
        <v>27</v>
      </c>
      <c r="B43" s="25">
        <f>B38+B40+B42</f>
        <v>23005276.92</v>
      </c>
    </row>
    <row r="44" spans="1:2" ht="15">
      <c r="A44" s="16" t="s">
        <v>28</v>
      </c>
      <c r="B44" s="30">
        <v>2122799.59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2010-03-09T23:53:42Z</cp:lastPrinted>
  <dcterms:created xsi:type="dcterms:W3CDTF">2010-03-08T16:10:08Z</dcterms:created>
  <dcterms:modified xsi:type="dcterms:W3CDTF">2010-03-09T23:53:50Z</dcterms:modified>
  <cp:category/>
  <cp:version/>
  <cp:contentType/>
  <cp:contentStatus/>
</cp:coreProperties>
</file>