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eyva\Documents\Science\"/>
    </mc:Choice>
  </mc:AlternateContent>
  <bookViews>
    <workbookView xWindow="0" yWindow="0" windowWidth="28800" windowHeight="12330" activeTab="2"/>
  </bookViews>
  <sheets>
    <sheet name="Elementary" sheetId="1" r:id="rId1"/>
    <sheet name="Middle School" sheetId="3" r:id="rId2"/>
    <sheet name="High School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4" l="1"/>
  <c r="B52" i="4" l="1"/>
  <c r="C71" i="4"/>
  <c r="B257" i="1" l="1"/>
  <c r="F238" i="1" l="1"/>
  <c r="F237" i="1"/>
  <c r="F236" i="1"/>
  <c r="F235" i="1"/>
  <c r="F234" i="1"/>
  <c r="F232" i="1"/>
  <c r="F231" i="1"/>
  <c r="F230" i="1"/>
  <c r="F229" i="1"/>
  <c r="F228" i="1"/>
  <c r="F222" i="1"/>
  <c r="F221" i="1"/>
  <c r="F220" i="1"/>
  <c r="F219" i="1"/>
  <c r="F218" i="1"/>
  <c r="F216" i="1"/>
  <c r="F215" i="1"/>
  <c r="F214" i="1"/>
  <c r="F213" i="1"/>
  <c r="F212" i="1"/>
  <c r="F208" i="1"/>
  <c r="F207" i="1"/>
  <c r="F206" i="1"/>
  <c r="F205" i="1"/>
  <c r="F204" i="1"/>
  <c r="F202" i="1"/>
  <c r="F201" i="1"/>
  <c r="F200" i="1"/>
  <c r="F199" i="1"/>
  <c r="F198" i="1"/>
  <c r="F192" i="1"/>
  <c r="F191" i="1"/>
  <c r="F190" i="1"/>
  <c r="F189" i="1"/>
  <c r="F188" i="1"/>
  <c r="F186" i="1"/>
  <c r="F185" i="1"/>
  <c r="F184" i="1"/>
  <c r="F183" i="1"/>
  <c r="F182" i="1"/>
  <c r="F178" i="1"/>
  <c r="F177" i="1"/>
  <c r="F176" i="1"/>
  <c r="F175" i="1"/>
  <c r="F174" i="1"/>
  <c r="F172" i="1"/>
  <c r="F171" i="1"/>
  <c r="F170" i="1"/>
  <c r="F169" i="1"/>
  <c r="F168" i="1"/>
  <c r="F162" i="1"/>
  <c r="F161" i="1"/>
  <c r="F160" i="1"/>
  <c r="F159" i="1"/>
  <c r="F158" i="1"/>
  <c r="F156" i="1"/>
  <c r="F155" i="1"/>
  <c r="F154" i="1"/>
  <c r="F153" i="1"/>
  <c r="F152" i="1"/>
  <c r="F148" i="1"/>
  <c r="F147" i="1"/>
  <c r="F146" i="1"/>
  <c r="F145" i="1"/>
  <c r="F144" i="1"/>
  <c r="F142" i="1"/>
  <c r="F141" i="1"/>
  <c r="F140" i="1"/>
  <c r="F139" i="1"/>
  <c r="F138" i="1"/>
  <c r="F132" i="1"/>
  <c r="F131" i="1"/>
  <c r="F130" i="1"/>
  <c r="F129" i="1"/>
  <c r="F128" i="1"/>
  <c r="F126" i="1"/>
  <c r="F125" i="1"/>
  <c r="F124" i="1"/>
  <c r="F123" i="1"/>
  <c r="F122" i="1"/>
  <c r="F118" i="1"/>
  <c r="F117" i="1"/>
  <c r="F116" i="1"/>
  <c r="F115" i="1"/>
  <c r="F114" i="1"/>
  <c r="F112" i="1"/>
  <c r="F111" i="1"/>
  <c r="F110" i="1"/>
  <c r="F109" i="1"/>
  <c r="F108" i="1"/>
  <c r="F102" i="1"/>
  <c r="F101" i="1"/>
  <c r="F100" i="1"/>
  <c r="F99" i="1"/>
  <c r="F98" i="1"/>
  <c r="F96" i="1"/>
  <c r="F95" i="1"/>
  <c r="F94" i="1"/>
  <c r="F93" i="1"/>
  <c r="F92" i="1"/>
  <c r="F88" i="1"/>
  <c r="F87" i="1"/>
  <c r="F86" i="1"/>
  <c r="F85" i="1"/>
  <c r="F84" i="1"/>
  <c r="F82" i="1"/>
  <c r="F81" i="1"/>
  <c r="F80" i="1"/>
  <c r="F79" i="1"/>
  <c r="F78" i="1"/>
  <c r="F72" i="1"/>
  <c r="F71" i="1"/>
  <c r="F70" i="1"/>
  <c r="F69" i="1"/>
  <c r="F68" i="1"/>
  <c r="F66" i="1"/>
  <c r="F65" i="1"/>
  <c r="F64" i="1"/>
  <c r="F63" i="1"/>
  <c r="F62" i="1"/>
  <c r="F58" i="1"/>
  <c r="F57" i="1"/>
  <c r="F56" i="1"/>
  <c r="F55" i="1"/>
  <c r="F54" i="1"/>
  <c r="F52" i="1"/>
  <c r="F51" i="1"/>
  <c r="F50" i="1"/>
  <c r="F49" i="1"/>
  <c r="F48" i="1"/>
  <c r="F42" i="1"/>
  <c r="F41" i="1"/>
  <c r="F40" i="1"/>
  <c r="F39" i="1"/>
  <c r="F38" i="1"/>
  <c r="F36" i="1"/>
  <c r="F35" i="1"/>
  <c r="F34" i="1"/>
  <c r="F33" i="1"/>
  <c r="F32" i="1"/>
  <c r="F28" i="1"/>
  <c r="F27" i="1"/>
  <c r="F26" i="1"/>
  <c r="F25" i="1"/>
  <c r="F24" i="1"/>
  <c r="F22" i="1"/>
  <c r="F21" i="1"/>
  <c r="F20" i="1"/>
  <c r="F19" i="1"/>
  <c r="F18" i="1"/>
  <c r="F5" i="1"/>
  <c r="F6" i="1"/>
  <c r="F7" i="1"/>
  <c r="F8" i="1"/>
  <c r="F10" i="1"/>
  <c r="F11" i="1"/>
  <c r="F12" i="1"/>
  <c r="F13" i="1"/>
  <c r="F14" i="1"/>
  <c r="F4" i="1"/>
  <c r="B26" i="3"/>
  <c r="E42" i="4"/>
  <c r="E41" i="4"/>
  <c r="E40" i="4"/>
  <c r="E34" i="4"/>
  <c r="E33" i="4"/>
  <c r="E32" i="4"/>
  <c r="E26" i="4"/>
  <c r="E25" i="4"/>
  <c r="E24" i="4"/>
  <c r="E18" i="4"/>
  <c r="E17" i="4"/>
  <c r="E16" i="4"/>
  <c r="F223" i="1" l="1"/>
  <c r="F239" i="1"/>
  <c r="F163" i="1"/>
  <c r="F149" i="1"/>
  <c r="F133" i="1"/>
  <c r="F59" i="1"/>
  <c r="F209" i="1"/>
  <c r="F193" i="1"/>
  <c r="F179" i="1"/>
  <c r="F119" i="1"/>
  <c r="F103" i="1"/>
  <c r="F89" i="1"/>
  <c r="F73" i="1"/>
  <c r="F43" i="1"/>
  <c r="F29" i="1"/>
  <c r="F15" i="1"/>
  <c r="E5" i="4"/>
  <c r="E6" i="4"/>
  <c r="E4" i="4"/>
  <c r="E17" i="3"/>
  <c r="E16" i="3"/>
  <c r="E11" i="3"/>
  <c r="E10" i="3"/>
  <c r="E5" i="3"/>
  <c r="E4" i="3"/>
  <c r="E18" i="3" l="1"/>
  <c r="E6" i="3"/>
  <c r="E12" i="3"/>
  <c r="E35" i="4"/>
  <c r="E43" i="4"/>
  <c r="E19" i="4"/>
  <c r="E27" i="4"/>
  <c r="E7" i="4"/>
</calcChain>
</file>

<file path=xl/sharedStrings.xml><?xml version="1.0" encoding="utf-8"?>
<sst xmlns="http://schemas.openxmlformats.org/spreadsheetml/2006/main" count="627" uniqueCount="84">
  <si>
    <t>Anthony Elementary</t>
  </si>
  <si>
    <t>Grade</t>
  </si>
  <si>
    <t>Name of Book</t>
  </si>
  <si>
    <t>Price</t>
  </si>
  <si>
    <t>TOTAL</t>
  </si>
  <si>
    <t xml:space="preserve">3rd </t>
  </si>
  <si>
    <t xml:space="preserve">4th </t>
  </si>
  <si>
    <t xml:space="preserve">5th </t>
  </si>
  <si>
    <t xml:space="preserve">6th </t>
  </si>
  <si>
    <t>Berino Elementary</t>
  </si>
  <si>
    <t>Total # Texts (English)</t>
  </si>
  <si>
    <t>Total # Texts (Spanish)</t>
  </si>
  <si>
    <t>Chaparral Elementary</t>
  </si>
  <si>
    <t>Desert Trail Elementary</t>
  </si>
  <si>
    <t>Desert View Elementary</t>
  </si>
  <si>
    <t>Gadsden Elementary</t>
  </si>
  <si>
    <t>Loma Linda Elementary</t>
  </si>
  <si>
    <t>La Union Elementary</t>
  </si>
  <si>
    <t>Mesquite Elementary</t>
  </si>
  <si>
    <t>North Valley Elementary</t>
  </si>
  <si>
    <t>Riverside Elementary</t>
  </si>
  <si>
    <t>Sunland Park Elementary</t>
  </si>
  <si>
    <t>Sunrise Elementary</t>
  </si>
  <si>
    <t>Santa Teresa Elementary</t>
  </si>
  <si>
    <t>Vado Elementary</t>
  </si>
  <si>
    <t>Yucca Heights Elementary</t>
  </si>
  <si>
    <t>Total # Texts</t>
  </si>
  <si>
    <t>Chaparral MS</t>
  </si>
  <si>
    <t>Gadsden MS</t>
  </si>
  <si>
    <t>Santa Teresa MS</t>
  </si>
  <si>
    <t>TE's</t>
  </si>
  <si>
    <t>Course</t>
  </si>
  <si>
    <t>Enrollment</t>
  </si>
  <si>
    <t>Gadsden High School</t>
  </si>
  <si>
    <t>Santa Teresa High School</t>
  </si>
  <si>
    <t>Chaparral High School</t>
  </si>
  <si>
    <t>Alta Vista Early College HS</t>
  </si>
  <si>
    <t>Chaparral HS</t>
  </si>
  <si>
    <t>Gadsden HS</t>
  </si>
  <si>
    <t>Santa Teresa HS</t>
  </si>
  <si>
    <t>Elementary Schools Proposed Expenditure</t>
  </si>
  <si>
    <t>Middle Schools Proposed Expenditure</t>
  </si>
  <si>
    <t>High Schools Proposed Expenditure</t>
  </si>
  <si>
    <t>GISD 2019-20 High School Science Textbook Proposal</t>
  </si>
  <si>
    <t>Biology</t>
  </si>
  <si>
    <t>Chemistry</t>
  </si>
  <si>
    <t>Physics</t>
  </si>
  <si>
    <t>Houghton Mifflin Biology</t>
  </si>
  <si>
    <t>Houghton Mifflin Chemistry</t>
  </si>
  <si>
    <t>Houghton Mifflin 7th Grade Science</t>
  </si>
  <si>
    <t>Publisher</t>
  </si>
  <si>
    <t>Houghton Mifflin 8th Grade Science</t>
  </si>
  <si>
    <t>7th Grade Integrated Science</t>
  </si>
  <si>
    <t>8th Grade Integrated Science</t>
  </si>
  <si>
    <t>Total</t>
  </si>
  <si>
    <t>2nd</t>
  </si>
  <si>
    <t>Anthony Elem</t>
  </si>
  <si>
    <t>Berino Elem</t>
  </si>
  <si>
    <t>Chaparral elem</t>
  </si>
  <si>
    <t>Desert Trail Elem</t>
  </si>
  <si>
    <t>Desert View Elem</t>
  </si>
  <si>
    <t>Gadsden Elem</t>
  </si>
  <si>
    <t>La Union Elem</t>
  </si>
  <si>
    <t>Loma Linda Elem</t>
  </si>
  <si>
    <t>Mesquite Elem</t>
  </si>
  <si>
    <t>North Valley Elem</t>
  </si>
  <si>
    <t>Riverside Elem</t>
  </si>
  <si>
    <t>Sunland Park Elem</t>
  </si>
  <si>
    <t>Santa Teresa Elem</t>
  </si>
  <si>
    <t>Sunrise Elem</t>
  </si>
  <si>
    <t>Vado Elem</t>
  </si>
  <si>
    <t>Yucca Heights Elem</t>
  </si>
  <si>
    <t>Science Textbook Adoption Cost by High School</t>
  </si>
  <si>
    <t>Science Adoption Total Cost</t>
  </si>
  <si>
    <t>Science Textbook Adoption Cost by Elementary School</t>
  </si>
  <si>
    <t>Science Textbook Adoption Cost by Middle School</t>
  </si>
  <si>
    <t>GISD 2019-20 Elementary Science Textbook Proposal</t>
  </si>
  <si>
    <t>GISD 2019-20 Middle School Science Textbook Proposal</t>
  </si>
  <si>
    <t>S&amp;H 8%</t>
  </si>
  <si>
    <t>Subtotal</t>
  </si>
  <si>
    <t>Houghton Mifflin Physics</t>
  </si>
  <si>
    <t>Desert Pride Academy HS</t>
  </si>
  <si>
    <t>AP Courses/Anatomy and Physiology</t>
  </si>
  <si>
    <t>H.M.H.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</si>
</sst>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1" fillId="0" borderId="1" xfId="0" applyFont="1" applyFill="1" applyBorder="1"/>
    <xf numFmtId="4" fontId="1" fillId="0" borderId="1" xfId="0" applyNumberFormat="1" applyFont="1" applyBorder="1"/>
    <xf numFmtId="4" fontId="2" fillId="0" borderId="0" xfId="0" applyNumberFormat="1" applyFont="1"/>
    <xf numFmtId="164" fontId="0" fillId="0" borderId="0" xfId="0" applyNumberFormat="1"/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 applyFill="1" applyBorder="1" applyAlignment="1"/>
    <xf numFmtId="0" fontId="2" fillId="0" borderId="0" xfId="0" applyFont="1" applyAlignment="1"/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4" xfId="0" applyFont="1" applyBorder="1"/>
    <xf numFmtId="0" fontId="4" fillId="0" borderId="0" xfId="0" applyFont="1"/>
    <xf numFmtId="0" fontId="0" fillId="0" borderId="0" xfId="0" applyFont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6" fillId="2" borderId="0" xfId="0" applyFont="1" applyFill="1" applyBorder="1"/>
    <xf numFmtId="164" fontId="5" fillId="0" borderId="0" xfId="0" applyNumberFormat="1" applyFont="1" applyBorder="1"/>
    <xf numFmtId="164" fontId="6" fillId="0" borderId="0" xfId="0" applyNumberFormat="1" applyFont="1"/>
    <xf numFmtId="164" fontId="6" fillId="2" borderId="0" xfId="0" applyNumberFormat="1" applyFont="1" applyFill="1" applyBorder="1"/>
    <xf numFmtId="164" fontId="6" fillId="0" borderId="0" xfId="0" applyNumberFormat="1" applyFont="1" applyBorder="1"/>
    <xf numFmtId="0" fontId="6" fillId="2" borderId="0" xfId="0" applyFont="1" applyFill="1"/>
    <xf numFmtId="164" fontId="5" fillId="2" borderId="0" xfId="0" applyNumberFormat="1" applyFont="1" applyFill="1" applyBorder="1"/>
    <xf numFmtId="0" fontId="5" fillId="2" borderId="0" xfId="0" applyFont="1" applyFill="1" applyBorder="1"/>
    <xf numFmtId="164" fontId="5" fillId="0" borderId="0" xfId="0" applyNumberFormat="1" applyFont="1"/>
    <xf numFmtId="164" fontId="6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Fill="1" applyBorder="1"/>
    <xf numFmtId="0" fontId="0" fillId="0" borderId="0" xfId="0" applyBorder="1"/>
    <xf numFmtId="164" fontId="2" fillId="0" borderId="0" xfId="0" applyNumberFormat="1" applyFont="1" applyBorder="1"/>
    <xf numFmtId="0" fontId="2" fillId="0" borderId="0" xfId="0" applyFont="1" applyFill="1" applyBorder="1" applyAlignment="1"/>
    <xf numFmtId="4" fontId="2" fillId="0" borderId="0" xfId="0" applyNumberFormat="1" applyFont="1" applyBorder="1"/>
    <xf numFmtId="0" fontId="0" fillId="0" borderId="0" xfId="0" applyAlignment="1"/>
    <xf numFmtId="4" fontId="2" fillId="0" borderId="1" xfId="0" applyNumberFormat="1" applyFont="1" applyBorder="1"/>
    <xf numFmtId="4" fontId="0" fillId="0" borderId="0" xfId="0" applyNumberFormat="1"/>
    <xf numFmtId="0" fontId="1" fillId="0" borderId="6" xfId="0" applyFont="1" applyBorder="1" applyAlignment="1"/>
    <xf numFmtId="0" fontId="5" fillId="2" borderId="2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2" fillId="0" borderId="2" xfId="0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2" fillId="0" borderId="3" xfId="0" applyFont="1" applyBorder="1" applyAlignment="1"/>
    <xf numFmtId="0" fontId="4" fillId="0" borderId="3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3" fillId="0" borderId="2" xfId="0" applyFont="1" applyBorder="1" applyAlignment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topLeftCell="A232" workbookViewId="0">
      <selection sqref="A1:F1"/>
    </sheetView>
  </sheetViews>
  <sheetFormatPr defaultRowHeight="15" x14ac:dyDescent="0.25"/>
  <cols>
    <col min="1" max="1" width="22" bestFit="1" customWidth="1"/>
    <col min="2" max="2" width="15.7109375" bestFit="1" customWidth="1"/>
    <col min="3" max="3" width="24.140625" bestFit="1" customWidth="1"/>
    <col min="4" max="4" width="18" customWidth="1"/>
    <col min="5" max="5" width="15.85546875" style="9" customWidth="1"/>
    <col min="6" max="6" width="17.85546875" style="9" customWidth="1"/>
  </cols>
  <sheetData>
    <row r="1" spans="1:6" ht="23.25" x14ac:dyDescent="0.35">
      <c r="A1" s="44" t="s">
        <v>76</v>
      </c>
      <c r="B1" s="45"/>
      <c r="C1" s="45"/>
      <c r="D1" s="45"/>
      <c r="E1" s="45"/>
      <c r="F1" s="45"/>
    </row>
    <row r="2" spans="1:6" ht="17.25" x14ac:dyDescent="0.3">
      <c r="A2" s="43" t="s">
        <v>0</v>
      </c>
      <c r="B2" s="43"/>
      <c r="C2" s="43"/>
      <c r="D2" s="43"/>
      <c r="E2" s="25"/>
      <c r="F2" s="39"/>
    </row>
    <row r="3" spans="1:6" s="18" customFormat="1" ht="17.25" x14ac:dyDescent="0.3">
      <c r="A3" s="19" t="s">
        <v>1</v>
      </c>
      <c r="B3" s="19" t="s">
        <v>32</v>
      </c>
      <c r="C3" s="19" t="s">
        <v>10</v>
      </c>
      <c r="D3" s="19" t="s">
        <v>2</v>
      </c>
      <c r="E3" s="20" t="s">
        <v>3</v>
      </c>
      <c r="F3" s="20" t="s">
        <v>54</v>
      </c>
    </row>
    <row r="4" spans="1:6" ht="17.25" x14ac:dyDescent="0.3">
      <c r="A4" s="21" t="s">
        <v>55</v>
      </c>
      <c r="B4" s="21">
        <v>27</v>
      </c>
      <c r="C4" s="21">
        <v>30</v>
      </c>
      <c r="D4" s="21" t="s">
        <v>83</v>
      </c>
      <c r="E4" s="22">
        <v>58.1</v>
      </c>
      <c r="F4" s="22">
        <f>C4*E4</f>
        <v>1743</v>
      </c>
    </row>
    <row r="5" spans="1:6" ht="17.25" x14ac:dyDescent="0.3">
      <c r="A5" s="21" t="s">
        <v>5</v>
      </c>
      <c r="B5" s="21">
        <v>26</v>
      </c>
      <c r="C5" s="21">
        <v>30</v>
      </c>
      <c r="D5" s="21" t="s">
        <v>83</v>
      </c>
      <c r="E5" s="22">
        <v>64.55</v>
      </c>
      <c r="F5" s="22">
        <f t="shared" ref="F5:F14" si="0">C5*E5</f>
        <v>1936.5</v>
      </c>
    </row>
    <row r="6" spans="1:6" ht="17.25" x14ac:dyDescent="0.3">
      <c r="A6" s="21" t="s">
        <v>6</v>
      </c>
      <c r="B6" s="21">
        <v>50</v>
      </c>
      <c r="C6" s="21">
        <v>60</v>
      </c>
      <c r="D6" s="21" t="s">
        <v>83</v>
      </c>
      <c r="E6" s="22">
        <v>64.55</v>
      </c>
      <c r="F6" s="22">
        <f t="shared" si="0"/>
        <v>3873</v>
      </c>
    </row>
    <row r="7" spans="1:6" ht="17.25" x14ac:dyDescent="0.3">
      <c r="A7" s="21" t="s">
        <v>7</v>
      </c>
      <c r="B7" s="21">
        <v>55</v>
      </c>
      <c r="C7" s="21">
        <v>60</v>
      </c>
      <c r="D7" s="21" t="s">
        <v>83</v>
      </c>
      <c r="E7" s="22">
        <v>69.599999999999994</v>
      </c>
      <c r="F7" s="22">
        <f t="shared" si="0"/>
        <v>4176</v>
      </c>
    </row>
    <row r="8" spans="1:6" ht="17.25" x14ac:dyDescent="0.3">
      <c r="A8" s="21" t="s">
        <v>8</v>
      </c>
      <c r="B8" s="21">
        <v>52</v>
      </c>
      <c r="C8" s="21">
        <v>60</v>
      </c>
      <c r="D8" s="21" t="s">
        <v>83</v>
      </c>
      <c r="E8" s="22">
        <v>98.15</v>
      </c>
      <c r="F8" s="22">
        <f t="shared" si="0"/>
        <v>5889</v>
      </c>
    </row>
    <row r="9" spans="1:6" s="18" customFormat="1" ht="17.25" x14ac:dyDescent="0.3">
      <c r="A9" s="19" t="s">
        <v>1</v>
      </c>
      <c r="B9" s="19"/>
      <c r="C9" s="19" t="s">
        <v>11</v>
      </c>
      <c r="D9" s="19" t="s">
        <v>2</v>
      </c>
      <c r="E9" s="32"/>
      <c r="F9" s="22"/>
    </row>
    <row r="10" spans="1:6" ht="17.25" x14ac:dyDescent="0.3">
      <c r="A10" s="21" t="s">
        <v>55</v>
      </c>
      <c r="B10" s="21">
        <v>17</v>
      </c>
      <c r="C10" s="21">
        <v>20</v>
      </c>
      <c r="D10" s="21" t="s">
        <v>83</v>
      </c>
      <c r="E10" s="22">
        <v>64.7</v>
      </c>
      <c r="F10" s="22">
        <f t="shared" si="0"/>
        <v>1294</v>
      </c>
    </row>
    <row r="11" spans="1:6" ht="17.25" x14ac:dyDescent="0.3">
      <c r="A11" s="21" t="s">
        <v>5</v>
      </c>
      <c r="B11" s="21">
        <v>20</v>
      </c>
      <c r="C11" s="21">
        <v>25</v>
      </c>
      <c r="D11" s="21" t="s">
        <v>83</v>
      </c>
      <c r="E11" s="22">
        <v>71.650000000000006</v>
      </c>
      <c r="F11" s="22">
        <f t="shared" si="0"/>
        <v>1791.2500000000002</v>
      </c>
    </row>
    <row r="12" spans="1:6" ht="17.25" x14ac:dyDescent="0.3">
      <c r="A12" s="21" t="s">
        <v>6</v>
      </c>
      <c r="B12" s="21">
        <v>4</v>
      </c>
      <c r="C12" s="21">
        <v>5</v>
      </c>
      <c r="D12" s="21" t="s">
        <v>83</v>
      </c>
      <c r="E12" s="22">
        <v>71.650000000000006</v>
      </c>
      <c r="F12" s="22">
        <f t="shared" si="0"/>
        <v>358.25</v>
      </c>
    </row>
    <row r="13" spans="1:6" ht="17.25" x14ac:dyDescent="0.3">
      <c r="A13" s="21" t="s">
        <v>7</v>
      </c>
      <c r="B13" s="21">
        <v>2</v>
      </c>
      <c r="C13" s="21">
        <v>5</v>
      </c>
      <c r="D13" s="21" t="s">
        <v>83</v>
      </c>
      <c r="E13" s="22">
        <v>76.7</v>
      </c>
      <c r="F13" s="22">
        <f t="shared" si="0"/>
        <v>383.5</v>
      </c>
    </row>
    <row r="14" spans="1:6" ht="17.25" x14ac:dyDescent="0.3">
      <c r="A14" s="21" t="s">
        <v>8</v>
      </c>
      <c r="B14" s="21">
        <v>2</v>
      </c>
      <c r="C14" s="21">
        <v>5</v>
      </c>
      <c r="D14" s="21" t="s">
        <v>83</v>
      </c>
      <c r="E14" s="22">
        <v>105.05</v>
      </c>
      <c r="F14" s="22">
        <f t="shared" si="0"/>
        <v>525.25</v>
      </c>
    </row>
    <row r="15" spans="1:6" ht="17.25" x14ac:dyDescent="0.3">
      <c r="A15" s="23"/>
      <c r="B15" s="23"/>
      <c r="C15" s="23"/>
      <c r="D15" s="23"/>
      <c r="E15" s="27"/>
      <c r="F15" s="24">
        <f>SUM(F4:F14)</f>
        <v>21969.75</v>
      </c>
    </row>
    <row r="16" spans="1:6" ht="17.25" x14ac:dyDescent="0.3">
      <c r="A16" s="43" t="s">
        <v>9</v>
      </c>
      <c r="B16" s="43"/>
      <c r="C16" s="43"/>
      <c r="D16" s="43"/>
      <c r="E16" s="25"/>
      <c r="F16" s="25"/>
    </row>
    <row r="17" spans="1:6" s="18" customFormat="1" ht="17.25" x14ac:dyDescent="0.3">
      <c r="A17" s="19" t="s">
        <v>1</v>
      </c>
      <c r="B17" s="19" t="s">
        <v>32</v>
      </c>
      <c r="C17" s="19" t="s">
        <v>10</v>
      </c>
      <c r="D17" s="19" t="s">
        <v>2</v>
      </c>
      <c r="E17" s="20" t="s">
        <v>3</v>
      </c>
      <c r="F17" s="20" t="s">
        <v>54</v>
      </c>
    </row>
    <row r="18" spans="1:6" ht="17.25" x14ac:dyDescent="0.3">
      <c r="A18" s="21" t="s">
        <v>55</v>
      </c>
      <c r="B18" s="21">
        <v>30</v>
      </c>
      <c r="C18" s="21">
        <v>50</v>
      </c>
      <c r="D18" s="21" t="s">
        <v>83</v>
      </c>
      <c r="E18" s="22">
        <v>58.1</v>
      </c>
      <c r="F18" s="22">
        <f>C18*E18</f>
        <v>2905</v>
      </c>
    </row>
    <row r="19" spans="1:6" ht="17.25" x14ac:dyDescent="0.3">
      <c r="A19" s="21" t="s">
        <v>5</v>
      </c>
      <c r="B19" s="21">
        <v>27</v>
      </c>
      <c r="C19" s="21">
        <v>50</v>
      </c>
      <c r="D19" s="21" t="s">
        <v>83</v>
      </c>
      <c r="E19" s="22">
        <v>64.55</v>
      </c>
      <c r="F19" s="22">
        <f t="shared" ref="F19:F28" si="1">C19*E19</f>
        <v>3227.5</v>
      </c>
    </row>
    <row r="20" spans="1:6" ht="17.25" x14ac:dyDescent="0.3">
      <c r="A20" s="21" t="s">
        <v>6</v>
      </c>
      <c r="B20" s="21">
        <v>34</v>
      </c>
      <c r="C20" s="21">
        <v>50</v>
      </c>
      <c r="D20" s="21" t="s">
        <v>83</v>
      </c>
      <c r="E20" s="22">
        <v>64.55</v>
      </c>
      <c r="F20" s="22">
        <f t="shared" si="1"/>
        <v>3227.5</v>
      </c>
    </row>
    <row r="21" spans="1:6" ht="17.25" x14ac:dyDescent="0.3">
      <c r="A21" s="21" t="s">
        <v>7</v>
      </c>
      <c r="B21" s="21">
        <v>25</v>
      </c>
      <c r="C21" s="21">
        <v>50</v>
      </c>
      <c r="D21" s="21" t="s">
        <v>83</v>
      </c>
      <c r="E21" s="22">
        <v>69.599999999999994</v>
      </c>
      <c r="F21" s="22">
        <f t="shared" si="1"/>
        <v>3479.9999999999995</v>
      </c>
    </row>
    <row r="22" spans="1:6" ht="17.25" x14ac:dyDescent="0.3">
      <c r="A22" s="21" t="s">
        <v>8</v>
      </c>
      <c r="B22" s="21">
        <v>29</v>
      </c>
      <c r="C22" s="21">
        <v>50</v>
      </c>
      <c r="D22" s="21" t="s">
        <v>83</v>
      </c>
      <c r="E22" s="22">
        <v>98.15</v>
      </c>
      <c r="F22" s="22">
        <f t="shared" si="1"/>
        <v>4907.5</v>
      </c>
    </row>
    <row r="23" spans="1:6" s="18" customFormat="1" ht="17.25" x14ac:dyDescent="0.3">
      <c r="A23" s="19" t="s">
        <v>1</v>
      </c>
      <c r="B23" s="19"/>
      <c r="C23" s="19" t="s">
        <v>11</v>
      </c>
      <c r="D23" s="19" t="s">
        <v>2</v>
      </c>
      <c r="E23" s="32"/>
      <c r="F23" s="22"/>
    </row>
    <row r="24" spans="1:6" ht="17.25" x14ac:dyDescent="0.3">
      <c r="A24" s="21" t="s">
        <v>55</v>
      </c>
      <c r="B24" s="21">
        <v>33</v>
      </c>
      <c r="C24" s="21">
        <v>50</v>
      </c>
      <c r="D24" s="21" t="s">
        <v>83</v>
      </c>
      <c r="E24" s="22">
        <v>64.7</v>
      </c>
      <c r="F24" s="22">
        <f t="shared" si="1"/>
        <v>3235</v>
      </c>
    </row>
    <row r="25" spans="1:6" ht="17.25" x14ac:dyDescent="0.3">
      <c r="A25" s="21" t="s">
        <v>5</v>
      </c>
      <c r="B25" s="21">
        <v>29</v>
      </c>
      <c r="C25" s="21">
        <v>50</v>
      </c>
      <c r="D25" s="21" t="s">
        <v>83</v>
      </c>
      <c r="E25" s="22">
        <v>71.650000000000006</v>
      </c>
      <c r="F25" s="22">
        <f t="shared" si="1"/>
        <v>3582.5000000000005</v>
      </c>
    </row>
    <row r="26" spans="1:6" ht="17.25" x14ac:dyDescent="0.3">
      <c r="A26" s="21" t="s">
        <v>6</v>
      </c>
      <c r="B26" s="21">
        <v>40</v>
      </c>
      <c r="C26" s="21">
        <v>50</v>
      </c>
      <c r="D26" s="21" t="s">
        <v>83</v>
      </c>
      <c r="E26" s="22">
        <v>71.650000000000006</v>
      </c>
      <c r="F26" s="22">
        <f t="shared" si="1"/>
        <v>3582.5000000000005</v>
      </c>
    </row>
    <row r="27" spans="1:6" ht="17.25" x14ac:dyDescent="0.3">
      <c r="A27" s="21" t="s">
        <v>7</v>
      </c>
      <c r="B27" s="21">
        <v>38</v>
      </c>
      <c r="C27" s="21">
        <v>50</v>
      </c>
      <c r="D27" s="21" t="s">
        <v>83</v>
      </c>
      <c r="E27" s="22">
        <v>76.7</v>
      </c>
      <c r="F27" s="22">
        <f t="shared" si="1"/>
        <v>3835</v>
      </c>
    </row>
    <row r="28" spans="1:6" ht="17.25" x14ac:dyDescent="0.3">
      <c r="A28" s="21" t="s">
        <v>8</v>
      </c>
      <c r="B28" s="21">
        <v>43</v>
      </c>
      <c r="C28" s="21">
        <v>50</v>
      </c>
      <c r="D28" s="21" t="s">
        <v>83</v>
      </c>
      <c r="E28" s="22">
        <v>105.05</v>
      </c>
      <c r="F28" s="22">
        <f t="shared" si="1"/>
        <v>5252.5</v>
      </c>
    </row>
    <row r="29" spans="1:6" ht="17.25" x14ac:dyDescent="0.3">
      <c r="A29" s="23"/>
      <c r="B29" s="23"/>
      <c r="C29" s="23"/>
      <c r="D29" s="23"/>
      <c r="E29" s="26"/>
      <c r="F29" s="29">
        <f>SUM(F18:F28)</f>
        <v>37235</v>
      </c>
    </row>
    <row r="30" spans="1:6" s="17" customFormat="1" ht="17.25" x14ac:dyDescent="0.3">
      <c r="A30" s="43" t="s">
        <v>12</v>
      </c>
      <c r="B30" s="43"/>
      <c r="C30" s="43"/>
      <c r="D30" s="43"/>
      <c r="E30" s="25"/>
      <c r="F30" s="25"/>
    </row>
    <row r="31" spans="1:6" s="18" customFormat="1" ht="17.25" x14ac:dyDescent="0.3">
      <c r="A31" s="19" t="s">
        <v>1</v>
      </c>
      <c r="B31" s="19" t="s">
        <v>32</v>
      </c>
      <c r="C31" s="19" t="s">
        <v>10</v>
      </c>
      <c r="D31" s="19" t="s">
        <v>2</v>
      </c>
      <c r="E31" s="20" t="s">
        <v>3</v>
      </c>
      <c r="F31" s="20" t="s">
        <v>54</v>
      </c>
    </row>
    <row r="32" spans="1:6" ht="17.25" x14ac:dyDescent="0.3">
      <c r="A32" s="21" t="s">
        <v>55</v>
      </c>
      <c r="B32" s="21">
        <v>32</v>
      </c>
      <c r="C32" s="21">
        <v>55</v>
      </c>
      <c r="D32" s="21" t="s">
        <v>83</v>
      </c>
      <c r="E32" s="22">
        <v>58.1</v>
      </c>
      <c r="F32" s="22">
        <f>C32*E32</f>
        <v>3195.5</v>
      </c>
    </row>
    <row r="33" spans="1:6" ht="17.25" x14ac:dyDescent="0.3">
      <c r="A33" s="21" t="s">
        <v>5</v>
      </c>
      <c r="B33" s="21">
        <v>45</v>
      </c>
      <c r="C33" s="21">
        <v>55</v>
      </c>
      <c r="D33" s="21" t="s">
        <v>83</v>
      </c>
      <c r="E33" s="22">
        <v>64.55</v>
      </c>
      <c r="F33" s="22">
        <f t="shared" ref="F33:F42" si="2">C33*E33</f>
        <v>3550.25</v>
      </c>
    </row>
    <row r="34" spans="1:6" ht="17.25" x14ac:dyDescent="0.3">
      <c r="A34" s="21" t="s">
        <v>6</v>
      </c>
      <c r="B34" s="21">
        <v>44</v>
      </c>
      <c r="C34" s="21">
        <v>55</v>
      </c>
      <c r="D34" s="21" t="s">
        <v>83</v>
      </c>
      <c r="E34" s="22">
        <v>64.55</v>
      </c>
      <c r="F34" s="22">
        <f t="shared" si="2"/>
        <v>3550.25</v>
      </c>
    </row>
    <row r="35" spans="1:6" ht="17.25" x14ac:dyDescent="0.3">
      <c r="A35" s="21" t="s">
        <v>7</v>
      </c>
      <c r="B35" s="21">
        <v>54</v>
      </c>
      <c r="C35" s="21">
        <v>55</v>
      </c>
      <c r="D35" s="21" t="s">
        <v>83</v>
      </c>
      <c r="E35" s="22">
        <v>69.599999999999994</v>
      </c>
      <c r="F35" s="22">
        <f t="shared" si="2"/>
        <v>3827.9999999999995</v>
      </c>
    </row>
    <row r="36" spans="1:6" ht="17.25" x14ac:dyDescent="0.3">
      <c r="A36" s="21" t="s">
        <v>8</v>
      </c>
      <c r="B36" s="21">
        <v>48</v>
      </c>
      <c r="C36" s="21">
        <v>55</v>
      </c>
      <c r="D36" s="21" t="s">
        <v>83</v>
      </c>
      <c r="E36" s="22">
        <v>98.15</v>
      </c>
      <c r="F36" s="22">
        <f t="shared" si="2"/>
        <v>5398.25</v>
      </c>
    </row>
    <row r="37" spans="1:6" s="18" customFormat="1" ht="17.25" x14ac:dyDescent="0.3">
      <c r="A37" s="19" t="s">
        <v>1</v>
      </c>
      <c r="B37" s="19"/>
      <c r="C37" s="19" t="s">
        <v>11</v>
      </c>
      <c r="D37" s="19" t="s">
        <v>2</v>
      </c>
      <c r="E37" s="32"/>
      <c r="F37" s="22"/>
    </row>
    <row r="38" spans="1:6" ht="17.25" x14ac:dyDescent="0.3">
      <c r="A38" s="21" t="s">
        <v>55</v>
      </c>
      <c r="B38" s="21">
        <v>32</v>
      </c>
      <c r="C38" s="21">
        <v>50</v>
      </c>
      <c r="D38" s="21" t="s">
        <v>83</v>
      </c>
      <c r="E38" s="22">
        <v>64.7</v>
      </c>
      <c r="F38" s="22">
        <f t="shared" si="2"/>
        <v>3235</v>
      </c>
    </row>
    <row r="39" spans="1:6" ht="17.25" x14ac:dyDescent="0.3">
      <c r="A39" s="21" t="s">
        <v>5</v>
      </c>
      <c r="B39" s="21">
        <v>27</v>
      </c>
      <c r="C39" s="21">
        <v>50</v>
      </c>
      <c r="D39" s="21" t="s">
        <v>83</v>
      </c>
      <c r="E39" s="22">
        <v>71.650000000000006</v>
      </c>
      <c r="F39" s="22">
        <f t="shared" si="2"/>
        <v>3582.5000000000005</v>
      </c>
    </row>
    <row r="40" spans="1:6" ht="17.25" x14ac:dyDescent="0.3">
      <c r="A40" s="21" t="s">
        <v>6</v>
      </c>
      <c r="B40" s="21">
        <v>25</v>
      </c>
      <c r="C40" s="21">
        <v>50</v>
      </c>
      <c r="D40" s="21" t="s">
        <v>83</v>
      </c>
      <c r="E40" s="22">
        <v>71.650000000000006</v>
      </c>
      <c r="F40" s="22">
        <f t="shared" si="2"/>
        <v>3582.5000000000005</v>
      </c>
    </row>
    <row r="41" spans="1:6" ht="17.25" x14ac:dyDescent="0.3">
      <c r="A41" s="21" t="s">
        <v>7</v>
      </c>
      <c r="B41" s="21">
        <v>27</v>
      </c>
      <c r="C41" s="21">
        <v>50</v>
      </c>
      <c r="D41" s="21" t="s">
        <v>83</v>
      </c>
      <c r="E41" s="22">
        <v>76.7</v>
      </c>
      <c r="F41" s="22">
        <f t="shared" si="2"/>
        <v>3835</v>
      </c>
    </row>
    <row r="42" spans="1:6" ht="17.25" x14ac:dyDescent="0.3">
      <c r="A42" s="21" t="s">
        <v>8</v>
      </c>
      <c r="B42" s="21">
        <v>29</v>
      </c>
      <c r="C42" s="21">
        <v>50</v>
      </c>
      <c r="D42" s="21" t="s">
        <v>83</v>
      </c>
      <c r="E42" s="22">
        <v>105.05</v>
      </c>
      <c r="F42" s="22">
        <f t="shared" si="2"/>
        <v>5252.5</v>
      </c>
    </row>
    <row r="43" spans="1:6" ht="17.25" x14ac:dyDescent="0.3">
      <c r="A43" s="23"/>
      <c r="B43" s="23"/>
      <c r="C43" s="23"/>
      <c r="D43" s="23"/>
      <c r="E43" s="27"/>
      <c r="F43" s="24">
        <f>SUM(F32:F42)</f>
        <v>39009.75</v>
      </c>
    </row>
    <row r="44" spans="1:6" ht="17.25" x14ac:dyDescent="0.3">
      <c r="A44" s="23"/>
      <c r="B44" s="23"/>
      <c r="C44" s="23"/>
      <c r="D44" s="23"/>
      <c r="E44" s="27"/>
      <c r="F44" s="27"/>
    </row>
    <row r="45" spans="1:6" ht="17.25" x14ac:dyDescent="0.3">
      <c r="A45" s="23"/>
      <c r="B45" s="23"/>
      <c r="C45" s="23"/>
      <c r="D45" s="23"/>
      <c r="E45" s="27"/>
      <c r="F45" s="27"/>
    </row>
    <row r="46" spans="1:6" ht="17.25" x14ac:dyDescent="0.3">
      <c r="A46" s="43" t="s">
        <v>13</v>
      </c>
      <c r="B46" s="43"/>
      <c r="C46" s="43"/>
      <c r="D46" s="43"/>
      <c r="E46" s="25"/>
      <c r="F46" s="25"/>
    </row>
    <row r="47" spans="1:6" s="18" customFormat="1" ht="17.25" x14ac:dyDescent="0.3">
      <c r="A47" s="19" t="s">
        <v>1</v>
      </c>
      <c r="B47" s="19" t="s">
        <v>32</v>
      </c>
      <c r="C47" s="19" t="s">
        <v>10</v>
      </c>
      <c r="D47" s="19" t="s">
        <v>2</v>
      </c>
      <c r="E47" s="20" t="s">
        <v>3</v>
      </c>
      <c r="F47" s="20" t="s">
        <v>54</v>
      </c>
    </row>
    <row r="48" spans="1:6" ht="17.25" x14ac:dyDescent="0.3">
      <c r="A48" s="21" t="s">
        <v>55</v>
      </c>
      <c r="B48" s="21">
        <v>29</v>
      </c>
      <c r="C48" s="21">
        <v>55</v>
      </c>
      <c r="D48" s="21" t="s">
        <v>83</v>
      </c>
      <c r="E48" s="22">
        <v>58.1</v>
      </c>
      <c r="F48" s="22">
        <f>C48*E48</f>
        <v>3195.5</v>
      </c>
    </row>
    <row r="49" spans="1:6" ht="17.25" x14ac:dyDescent="0.3">
      <c r="A49" s="21" t="s">
        <v>5</v>
      </c>
      <c r="B49" s="21">
        <v>45</v>
      </c>
      <c r="C49" s="21">
        <v>55</v>
      </c>
      <c r="D49" s="21" t="s">
        <v>83</v>
      </c>
      <c r="E49" s="22">
        <v>64.55</v>
      </c>
      <c r="F49" s="22">
        <f t="shared" ref="F49:F58" si="3">C49*E49</f>
        <v>3550.25</v>
      </c>
    </row>
    <row r="50" spans="1:6" ht="17.25" x14ac:dyDescent="0.3">
      <c r="A50" s="21" t="s">
        <v>6</v>
      </c>
      <c r="B50" s="21">
        <v>33</v>
      </c>
      <c r="C50" s="21">
        <v>55</v>
      </c>
      <c r="D50" s="21" t="s">
        <v>83</v>
      </c>
      <c r="E50" s="22">
        <v>64.55</v>
      </c>
      <c r="F50" s="22">
        <f t="shared" si="3"/>
        <v>3550.25</v>
      </c>
    </row>
    <row r="51" spans="1:6" ht="17.25" x14ac:dyDescent="0.3">
      <c r="A51" s="21" t="s">
        <v>7</v>
      </c>
      <c r="B51" s="21">
        <v>45</v>
      </c>
      <c r="C51" s="21">
        <v>55</v>
      </c>
      <c r="D51" s="21" t="s">
        <v>83</v>
      </c>
      <c r="E51" s="22">
        <v>69.599999999999994</v>
      </c>
      <c r="F51" s="22">
        <f t="shared" si="3"/>
        <v>3827.9999999999995</v>
      </c>
    </row>
    <row r="52" spans="1:6" ht="17.25" x14ac:dyDescent="0.3">
      <c r="A52" s="21" t="s">
        <v>8</v>
      </c>
      <c r="B52" s="21">
        <v>31</v>
      </c>
      <c r="C52" s="21">
        <v>55</v>
      </c>
      <c r="D52" s="21" t="s">
        <v>83</v>
      </c>
      <c r="E52" s="22">
        <v>98.15</v>
      </c>
      <c r="F52" s="22">
        <f t="shared" si="3"/>
        <v>5398.25</v>
      </c>
    </row>
    <row r="53" spans="1:6" s="18" customFormat="1" ht="17.25" x14ac:dyDescent="0.3">
      <c r="A53" s="19" t="s">
        <v>1</v>
      </c>
      <c r="B53" s="19"/>
      <c r="C53" s="19" t="s">
        <v>11</v>
      </c>
      <c r="D53" s="19" t="s">
        <v>2</v>
      </c>
      <c r="E53" s="32"/>
      <c r="F53" s="22"/>
    </row>
    <row r="54" spans="1:6" ht="17.25" x14ac:dyDescent="0.3">
      <c r="A54" s="21" t="s">
        <v>55</v>
      </c>
      <c r="B54" s="21">
        <v>43</v>
      </c>
      <c r="C54" s="21">
        <v>50</v>
      </c>
      <c r="D54" s="21" t="s">
        <v>83</v>
      </c>
      <c r="E54" s="22">
        <v>64.7</v>
      </c>
      <c r="F54" s="22">
        <f t="shared" si="3"/>
        <v>3235</v>
      </c>
    </row>
    <row r="55" spans="1:6" ht="17.25" x14ac:dyDescent="0.3">
      <c r="A55" s="21" t="s">
        <v>5</v>
      </c>
      <c r="B55" s="21">
        <v>41</v>
      </c>
      <c r="C55" s="21">
        <v>50</v>
      </c>
      <c r="D55" s="21" t="s">
        <v>83</v>
      </c>
      <c r="E55" s="22">
        <v>71.650000000000006</v>
      </c>
      <c r="F55" s="22">
        <f t="shared" si="3"/>
        <v>3582.5000000000005</v>
      </c>
    </row>
    <row r="56" spans="1:6" ht="17.25" x14ac:dyDescent="0.3">
      <c r="A56" s="21" t="s">
        <v>6</v>
      </c>
      <c r="B56" s="21">
        <v>42</v>
      </c>
      <c r="C56" s="21">
        <v>50</v>
      </c>
      <c r="D56" s="21" t="s">
        <v>83</v>
      </c>
      <c r="E56" s="22">
        <v>71.650000000000006</v>
      </c>
      <c r="F56" s="22">
        <f t="shared" si="3"/>
        <v>3582.5000000000005</v>
      </c>
    </row>
    <row r="57" spans="1:6" ht="17.25" x14ac:dyDescent="0.3">
      <c r="A57" s="21" t="s">
        <v>7</v>
      </c>
      <c r="B57" s="21">
        <v>38</v>
      </c>
      <c r="C57" s="21">
        <v>50</v>
      </c>
      <c r="D57" s="21" t="s">
        <v>83</v>
      </c>
      <c r="E57" s="22">
        <v>76.7</v>
      </c>
      <c r="F57" s="22">
        <f t="shared" si="3"/>
        <v>3835</v>
      </c>
    </row>
    <row r="58" spans="1:6" ht="17.25" x14ac:dyDescent="0.3">
      <c r="A58" s="21" t="s">
        <v>8</v>
      </c>
      <c r="B58" s="21">
        <v>33</v>
      </c>
      <c r="C58" s="21">
        <v>50</v>
      </c>
      <c r="D58" s="21" t="s">
        <v>83</v>
      </c>
      <c r="E58" s="22">
        <v>105.05</v>
      </c>
      <c r="F58" s="22">
        <f t="shared" si="3"/>
        <v>5252.5</v>
      </c>
    </row>
    <row r="59" spans="1:6" ht="17.25" x14ac:dyDescent="0.3">
      <c r="A59" s="23"/>
      <c r="B59" s="23"/>
      <c r="C59" s="23"/>
      <c r="D59" s="23"/>
      <c r="E59" s="26"/>
      <c r="F59" s="29">
        <f>SUM(F48:F58)</f>
        <v>39009.75</v>
      </c>
    </row>
    <row r="60" spans="1:6" ht="17.25" x14ac:dyDescent="0.3">
      <c r="A60" s="43" t="s">
        <v>14</v>
      </c>
      <c r="B60" s="43"/>
      <c r="C60" s="43"/>
      <c r="D60" s="43"/>
      <c r="E60" s="25"/>
      <c r="F60" s="25"/>
    </row>
    <row r="61" spans="1:6" s="18" customFormat="1" ht="17.25" x14ac:dyDescent="0.3">
      <c r="A61" s="19" t="s">
        <v>1</v>
      </c>
      <c r="B61" s="19" t="s">
        <v>32</v>
      </c>
      <c r="C61" s="19" t="s">
        <v>10</v>
      </c>
      <c r="D61" s="19" t="s">
        <v>2</v>
      </c>
      <c r="E61" s="20" t="s">
        <v>3</v>
      </c>
      <c r="F61" s="20" t="s">
        <v>54</v>
      </c>
    </row>
    <row r="62" spans="1:6" ht="17.25" x14ac:dyDescent="0.3">
      <c r="A62" s="21" t="s">
        <v>55</v>
      </c>
      <c r="B62" s="21">
        <v>49</v>
      </c>
      <c r="C62" s="21">
        <v>55</v>
      </c>
      <c r="D62" s="21" t="s">
        <v>83</v>
      </c>
      <c r="E62" s="22">
        <v>58.1</v>
      </c>
      <c r="F62" s="22">
        <f>C62*E62</f>
        <v>3195.5</v>
      </c>
    </row>
    <row r="63" spans="1:6" ht="17.25" x14ac:dyDescent="0.3">
      <c r="A63" s="21" t="s">
        <v>5</v>
      </c>
      <c r="B63" s="21">
        <v>48</v>
      </c>
      <c r="C63" s="21">
        <v>55</v>
      </c>
      <c r="D63" s="21" t="s">
        <v>83</v>
      </c>
      <c r="E63" s="22">
        <v>64.55</v>
      </c>
      <c r="F63" s="22">
        <f t="shared" ref="F63:F72" si="4">C63*E63</f>
        <v>3550.25</v>
      </c>
    </row>
    <row r="64" spans="1:6" ht="17.25" x14ac:dyDescent="0.3">
      <c r="A64" s="21" t="s">
        <v>6</v>
      </c>
      <c r="B64" s="21">
        <v>68</v>
      </c>
      <c r="C64" s="21">
        <v>70</v>
      </c>
      <c r="D64" s="21" t="s">
        <v>83</v>
      </c>
      <c r="E64" s="22">
        <v>64.55</v>
      </c>
      <c r="F64" s="22">
        <f t="shared" si="4"/>
        <v>4518.5</v>
      </c>
    </row>
    <row r="65" spans="1:6" ht="17.25" x14ac:dyDescent="0.3">
      <c r="A65" s="21" t="s">
        <v>7</v>
      </c>
      <c r="B65" s="21">
        <v>65</v>
      </c>
      <c r="C65" s="21">
        <v>70</v>
      </c>
      <c r="D65" s="21" t="s">
        <v>83</v>
      </c>
      <c r="E65" s="22">
        <v>69.599999999999994</v>
      </c>
      <c r="F65" s="22">
        <f t="shared" si="4"/>
        <v>4872</v>
      </c>
    </row>
    <row r="66" spans="1:6" ht="17.25" x14ac:dyDescent="0.3">
      <c r="A66" s="21" t="s">
        <v>8</v>
      </c>
      <c r="B66" s="21">
        <v>68</v>
      </c>
      <c r="C66" s="21">
        <v>70</v>
      </c>
      <c r="D66" s="21" t="s">
        <v>83</v>
      </c>
      <c r="E66" s="22">
        <v>98.15</v>
      </c>
      <c r="F66" s="22">
        <f t="shared" si="4"/>
        <v>6870.5</v>
      </c>
    </row>
    <row r="67" spans="1:6" s="18" customFormat="1" ht="17.25" x14ac:dyDescent="0.3">
      <c r="A67" s="19" t="s">
        <v>1</v>
      </c>
      <c r="B67" s="19"/>
      <c r="C67" s="19" t="s">
        <v>11</v>
      </c>
      <c r="D67" s="19" t="s">
        <v>2</v>
      </c>
      <c r="E67" s="32"/>
      <c r="F67" s="22"/>
    </row>
    <row r="68" spans="1:6" ht="17.25" x14ac:dyDescent="0.3">
      <c r="A68" s="21" t="s">
        <v>55</v>
      </c>
      <c r="B68" s="21">
        <v>25</v>
      </c>
      <c r="C68" s="21">
        <v>25</v>
      </c>
      <c r="D68" s="21" t="s">
        <v>83</v>
      </c>
      <c r="E68" s="22">
        <v>64.7</v>
      </c>
      <c r="F68" s="22">
        <f t="shared" si="4"/>
        <v>1617.5</v>
      </c>
    </row>
    <row r="69" spans="1:6" ht="17.25" x14ac:dyDescent="0.3">
      <c r="A69" s="21" t="s">
        <v>5</v>
      </c>
      <c r="B69" s="21">
        <v>29</v>
      </c>
      <c r="C69" s="21">
        <v>30</v>
      </c>
      <c r="D69" s="21" t="s">
        <v>83</v>
      </c>
      <c r="E69" s="22">
        <v>71.650000000000006</v>
      </c>
      <c r="F69" s="22">
        <f t="shared" si="4"/>
        <v>2149.5</v>
      </c>
    </row>
    <row r="70" spans="1:6" ht="17.25" x14ac:dyDescent="0.3">
      <c r="A70" s="21" t="s">
        <v>6</v>
      </c>
      <c r="B70" s="21">
        <v>2</v>
      </c>
      <c r="C70" s="21">
        <v>5</v>
      </c>
      <c r="D70" s="21" t="s">
        <v>83</v>
      </c>
      <c r="E70" s="22">
        <v>71.650000000000006</v>
      </c>
      <c r="F70" s="22">
        <f t="shared" si="4"/>
        <v>358.25</v>
      </c>
    </row>
    <row r="71" spans="1:6" ht="17.25" x14ac:dyDescent="0.3">
      <c r="A71" s="21" t="s">
        <v>7</v>
      </c>
      <c r="B71" s="21">
        <v>2</v>
      </c>
      <c r="C71" s="21">
        <v>5</v>
      </c>
      <c r="D71" s="21" t="s">
        <v>83</v>
      </c>
      <c r="E71" s="22">
        <v>76.7</v>
      </c>
      <c r="F71" s="22">
        <f t="shared" si="4"/>
        <v>383.5</v>
      </c>
    </row>
    <row r="72" spans="1:6" ht="17.25" x14ac:dyDescent="0.3">
      <c r="A72" s="21" t="s">
        <v>8</v>
      </c>
      <c r="B72" s="21">
        <v>2</v>
      </c>
      <c r="C72" s="21">
        <v>5</v>
      </c>
      <c r="D72" s="21" t="s">
        <v>83</v>
      </c>
      <c r="E72" s="22">
        <v>105.05</v>
      </c>
      <c r="F72" s="22">
        <f t="shared" si="4"/>
        <v>525.25</v>
      </c>
    </row>
    <row r="73" spans="1:6" ht="17.25" x14ac:dyDescent="0.3">
      <c r="A73" s="23"/>
      <c r="B73" s="23"/>
      <c r="C73" s="23"/>
      <c r="D73" s="23"/>
      <c r="E73" s="26"/>
      <c r="F73" s="29">
        <f>SUM(F62:F72)</f>
        <v>28040.75</v>
      </c>
    </row>
    <row r="74" spans="1:6" ht="17.25" x14ac:dyDescent="0.3">
      <c r="A74" s="23"/>
      <c r="B74" s="23"/>
      <c r="C74" s="23"/>
      <c r="D74" s="23"/>
      <c r="E74" s="26"/>
      <c r="F74" s="29"/>
    </row>
    <row r="75" spans="1:6" ht="17.25" x14ac:dyDescent="0.3">
      <c r="A75" s="23"/>
      <c r="B75" s="23"/>
      <c r="C75" s="23"/>
      <c r="D75" s="23"/>
      <c r="E75" s="26"/>
      <c r="F75" s="29"/>
    </row>
    <row r="76" spans="1:6" ht="17.25" x14ac:dyDescent="0.3">
      <c r="A76" s="43" t="s">
        <v>15</v>
      </c>
      <c r="B76" s="43"/>
      <c r="C76" s="43"/>
      <c r="D76" s="43"/>
      <c r="E76" s="25"/>
      <c r="F76" s="25"/>
    </row>
    <row r="77" spans="1:6" s="18" customFormat="1" ht="17.25" x14ac:dyDescent="0.3">
      <c r="A77" s="19" t="s">
        <v>1</v>
      </c>
      <c r="B77" s="19" t="s">
        <v>32</v>
      </c>
      <c r="C77" s="19" t="s">
        <v>10</v>
      </c>
      <c r="D77" s="19" t="s">
        <v>2</v>
      </c>
      <c r="E77" s="20" t="s">
        <v>3</v>
      </c>
      <c r="F77" s="20" t="s">
        <v>54</v>
      </c>
    </row>
    <row r="78" spans="1:6" ht="17.25" x14ac:dyDescent="0.3">
      <c r="A78" s="21" t="s">
        <v>55</v>
      </c>
      <c r="B78" s="21">
        <v>59</v>
      </c>
      <c r="C78" s="21">
        <v>60</v>
      </c>
      <c r="D78" s="21" t="s">
        <v>83</v>
      </c>
      <c r="E78" s="22">
        <v>58.1</v>
      </c>
      <c r="F78" s="22">
        <f>C78*E78</f>
        <v>3486</v>
      </c>
    </row>
    <row r="79" spans="1:6" ht="17.25" x14ac:dyDescent="0.3">
      <c r="A79" s="21" t="s">
        <v>5</v>
      </c>
      <c r="B79" s="21">
        <v>48</v>
      </c>
      <c r="C79" s="21">
        <v>50</v>
      </c>
      <c r="D79" s="21" t="s">
        <v>83</v>
      </c>
      <c r="E79" s="22">
        <v>64.55</v>
      </c>
      <c r="F79" s="22">
        <f t="shared" ref="F79:F88" si="5">C79*E79</f>
        <v>3227.5</v>
      </c>
    </row>
    <row r="80" spans="1:6" ht="17.25" x14ac:dyDescent="0.3">
      <c r="A80" s="21" t="s">
        <v>6</v>
      </c>
      <c r="B80" s="21">
        <v>65</v>
      </c>
      <c r="C80" s="21">
        <v>70</v>
      </c>
      <c r="D80" s="21" t="s">
        <v>83</v>
      </c>
      <c r="E80" s="22">
        <v>64.55</v>
      </c>
      <c r="F80" s="22">
        <f t="shared" si="5"/>
        <v>4518.5</v>
      </c>
    </row>
    <row r="81" spans="1:6" ht="17.25" x14ac:dyDescent="0.3">
      <c r="A81" s="21" t="s">
        <v>7</v>
      </c>
      <c r="B81" s="21">
        <v>67</v>
      </c>
      <c r="C81" s="21">
        <v>70</v>
      </c>
      <c r="D81" s="21" t="s">
        <v>83</v>
      </c>
      <c r="E81" s="22">
        <v>69.599999999999994</v>
      </c>
      <c r="F81" s="22">
        <f t="shared" si="5"/>
        <v>4872</v>
      </c>
    </row>
    <row r="82" spans="1:6" ht="17.25" x14ac:dyDescent="0.3">
      <c r="A82" s="21" t="s">
        <v>8</v>
      </c>
      <c r="B82" s="21">
        <v>65</v>
      </c>
      <c r="C82" s="21">
        <v>70</v>
      </c>
      <c r="D82" s="21" t="s">
        <v>83</v>
      </c>
      <c r="E82" s="22">
        <v>98.15</v>
      </c>
      <c r="F82" s="22">
        <f t="shared" si="5"/>
        <v>6870.5</v>
      </c>
    </row>
    <row r="83" spans="1:6" s="18" customFormat="1" ht="17.25" x14ac:dyDescent="0.3">
      <c r="A83" s="19" t="s">
        <v>1</v>
      </c>
      <c r="B83" s="19"/>
      <c r="C83" s="19" t="s">
        <v>11</v>
      </c>
      <c r="D83" s="19" t="s">
        <v>2</v>
      </c>
      <c r="E83" s="32"/>
      <c r="F83" s="22"/>
    </row>
    <row r="84" spans="1:6" ht="17.25" x14ac:dyDescent="0.3">
      <c r="A84" s="21" t="s">
        <v>55</v>
      </c>
      <c r="B84" s="21">
        <v>20</v>
      </c>
      <c r="C84" s="21">
        <v>25</v>
      </c>
      <c r="D84" s="21" t="s">
        <v>83</v>
      </c>
      <c r="E84" s="22">
        <v>64.7</v>
      </c>
      <c r="F84" s="22">
        <f t="shared" si="5"/>
        <v>1617.5</v>
      </c>
    </row>
    <row r="85" spans="1:6" ht="17.25" x14ac:dyDescent="0.3">
      <c r="A85" s="21" t="s">
        <v>5</v>
      </c>
      <c r="B85" s="21">
        <v>18</v>
      </c>
      <c r="C85" s="21">
        <v>20</v>
      </c>
      <c r="D85" s="21" t="s">
        <v>83</v>
      </c>
      <c r="E85" s="22">
        <v>71.650000000000006</v>
      </c>
      <c r="F85" s="22">
        <f t="shared" si="5"/>
        <v>1433</v>
      </c>
    </row>
    <row r="86" spans="1:6" ht="17.25" x14ac:dyDescent="0.3">
      <c r="A86" s="21" t="s">
        <v>6</v>
      </c>
      <c r="B86" s="21">
        <v>5</v>
      </c>
      <c r="C86" s="21">
        <v>5</v>
      </c>
      <c r="D86" s="21" t="s">
        <v>83</v>
      </c>
      <c r="E86" s="22">
        <v>71.650000000000006</v>
      </c>
      <c r="F86" s="22">
        <f t="shared" si="5"/>
        <v>358.25</v>
      </c>
    </row>
    <row r="87" spans="1:6" ht="17.25" x14ac:dyDescent="0.3">
      <c r="A87" s="21" t="s">
        <v>7</v>
      </c>
      <c r="B87" s="21">
        <v>2</v>
      </c>
      <c r="C87" s="21">
        <v>5</v>
      </c>
      <c r="D87" s="21" t="s">
        <v>83</v>
      </c>
      <c r="E87" s="22">
        <v>76.7</v>
      </c>
      <c r="F87" s="22">
        <f t="shared" si="5"/>
        <v>383.5</v>
      </c>
    </row>
    <row r="88" spans="1:6" ht="17.25" x14ac:dyDescent="0.3">
      <c r="A88" s="21" t="s">
        <v>8</v>
      </c>
      <c r="B88" s="21">
        <v>2</v>
      </c>
      <c r="C88" s="21">
        <v>5</v>
      </c>
      <c r="D88" s="21" t="s">
        <v>83</v>
      </c>
      <c r="E88" s="22">
        <v>105.05</v>
      </c>
      <c r="F88" s="22">
        <f t="shared" si="5"/>
        <v>525.25</v>
      </c>
    </row>
    <row r="89" spans="1:6" ht="17.25" x14ac:dyDescent="0.3">
      <c r="A89" s="23"/>
      <c r="B89" s="23"/>
      <c r="C89" s="23"/>
      <c r="D89" s="23"/>
      <c r="E89" s="26"/>
      <c r="F89" s="29">
        <f>SUM(F78:F88)</f>
        <v>27292</v>
      </c>
    </row>
    <row r="90" spans="1:6" ht="17.25" x14ac:dyDescent="0.3">
      <c r="A90" s="43" t="s">
        <v>16</v>
      </c>
      <c r="B90" s="43"/>
      <c r="C90" s="43"/>
      <c r="D90" s="43"/>
      <c r="E90" s="25"/>
      <c r="F90" s="25"/>
    </row>
    <row r="91" spans="1:6" s="18" customFormat="1" ht="17.25" x14ac:dyDescent="0.3">
      <c r="A91" s="19" t="s">
        <v>1</v>
      </c>
      <c r="B91" s="19" t="s">
        <v>32</v>
      </c>
      <c r="C91" s="19" t="s">
        <v>10</v>
      </c>
      <c r="D91" s="19" t="s">
        <v>2</v>
      </c>
      <c r="E91" s="20" t="s">
        <v>3</v>
      </c>
      <c r="F91" s="20" t="s">
        <v>54</v>
      </c>
    </row>
    <row r="92" spans="1:6" ht="17.25" x14ac:dyDescent="0.3">
      <c r="A92" s="21" t="s">
        <v>55</v>
      </c>
      <c r="B92" s="21">
        <v>33</v>
      </c>
      <c r="C92" s="21">
        <v>35</v>
      </c>
      <c r="D92" s="21" t="s">
        <v>83</v>
      </c>
      <c r="E92" s="22">
        <v>58.1</v>
      </c>
      <c r="F92" s="22">
        <f>C92*E92</f>
        <v>2033.5</v>
      </c>
    </row>
    <row r="93" spans="1:6" ht="17.25" x14ac:dyDescent="0.3">
      <c r="A93" s="21" t="s">
        <v>5</v>
      </c>
      <c r="B93" s="21">
        <v>37</v>
      </c>
      <c r="C93" s="21">
        <v>40</v>
      </c>
      <c r="D93" s="21" t="s">
        <v>83</v>
      </c>
      <c r="E93" s="22">
        <v>64.55</v>
      </c>
      <c r="F93" s="22">
        <f t="shared" ref="F93:F102" si="6">C93*E93</f>
        <v>2582</v>
      </c>
    </row>
    <row r="94" spans="1:6" ht="17.25" x14ac:dyDescent="0.3">
      <c r="A94" s="21" t="s">
        <v>6</v>
      </c>
      <c r="B94" s="21">
        <v>43</v>
      </c>
      <c r="C94" s="21">
        <v>50</v>
      </c>
      <c r="D94" s="21" t="s">
        <v>83</v>
      </c>
      <c r="E94" s="22">
        <v>64.55</v>
      </c>
      <c r="F94" s="22">
        <f t="shared" si="6"/>
        <v>3227.5</v>
      </c>
    </row>
    <row r="95" spans="1:6" ht="17.25" x14ac:dyDescent="0.3">
      <c r="A95" s="21" t="s">
        <v>7</v>
      </c>
      <c r="B95" s="21">
        <v>52</v>
      </c>
      <c r="C95" s="21">
        <v>55</v>
      </c>
      <c r="D95" s="21" t="s">
        <v>83</v>
      </c>
      <c r="E95" s="22">
        <v>69.599999999999994</v>
      </c>
      <c r="F95" s="22">
        <f t="shared" si="6"/>
        <v>3827.9999999999995</v>
      </c>
    </row>
    <row r="96" spans="1:6" ht="17.25" x14ac:dyDescent="0.3">
      <c r="A96" s="21" t="s">
        <v>8</v>
      </c>
      <c r="B96" s="21">
        <v>40</v>
      </c>
      <c r="C96" s="21">
        <v>45</v>
      </c>
      <c r="D96" s="21" t="s">
        <v>83</v>
      </c>
      <c r="E96" s="22">
        <v>98.15</v>
      </c>
      <c r="F96" s="22">
        <f t="shared" si="6"/>
        <v>4416.75</v>
      </c>
    </row>
    <row r="97" spans="1:6" ht="17.25" x14ac:dyDescent="0.3">
      <c r="A97" s="19" t="s">
        <v>1</v>
      </c>
      <c r="B97" s="19"/>
      <c r="C97" s="19" t="s">
        <v>11</v>
      </c>
      <c r="D97" s="19" t="s">
        <v>2</v>
      </c>
      <c r="E97" s="32"/>
      <c r="F97" s="22"/>
    </row>
    <row r="98" spans="1:6" ht="17.25" x14ac:dyDescent="0.3">
      <c r="A98" s="21" t="s">
        <v>55</v>
      </c>
      <c r="B98" s="21">
        <v>19</v>
      </c>
      <c r="C98" s="21">
        <v>20</v>
      </c>
      <c r="D98" s="21" t="s">
        <v>83</v>
      </c>
      <c r="E98" s="22">
        <v>64.7</v>
      </c>
      <c r="F98" s="22">
        <f t="shared" si="6"/>
        <v>1294</v>
      </c>
    </row>
    <row r="99" spans="1:6" ht="17.25" x14ac:dyDescent="0.3">
      <c r="A99" s="21" t="s">
        <v>5</v>
      </c>
      <c r="B99" s="21">
        <v>15</v>
      </c>
      <c r="C99" s="21">
        <v>20</v>
      </c>
      <c r="D99" s="21" t="s">
        <v>83</v>
      </c>
      <c r="E99" s="22">
        <v>71.650000000000006</v>
      </c>
      <c r="F99" s="22">
        <f t="shared" si="6"/>
        <v>1433</v>
      </c>
    </row>
    <row r="100" spans="1:6" ht="17.25" x14ac:dyDescent="0.3">
      <c r="A100" s="21" t="s">
        <v>6</v>
      </c>
      <c r="B100" s="21">
        <v>5</v>
      </c>
      <c r="C100" s="21">
        <v>5</v>
      </c>
      <c r="D100" s="21" t="s">
        <v>83</v>
      </c>
      <c r="E100" s="22">
        <v>71.650000000000006</v>
      </c>
      <c r="F100" s="22">
        <f t="shared" si="6"/>
        <v>358.25</v>
      </c>
    </row>
    <row r="101" spans="1:6" ht="17.25" x14ac:dyDescent="0.3">
      <c r="A101" s="21" t="s">
        <v>7</v>
      </c>
      <c r="B101" s="21">
        <v>4</v>
      </c>
      <c r="C101" s="21">
        <v>5</v>
      </c>
      <c r="D101" s="21" t="s">
        <v>83</v>
      </c>
      <c r="E101" s="22">
        <v>76.7</v>
      </c>
      <c r="F101" s="22">
        <f t="shared" si="6"/>
        <v>383.5</v>
      </c>
    </row>
    <row r="102" spans="1:6" ht="17.25" x14ac:dyDescent="0.3">
      <c r="A102" s="21" t="s">
        <v>8</v>
      </c>
      <c r="B102" s="21">
        <v>2</v>
      </c>
      <c r="C102" s="21">
        <v>5</v>
      </c>
      <c r="D102" s="21" t="s">
        <v>83</v>
      </c>
      <c r="E102" s="22">
        <v>105.05</v>
      </c>
      <c r="F102" s="22">
        <f t="shared" si="6"/>
        <v>525.25</v>
      </c>
    </row>
    <row r="103" spans="1:6" ht="17.25" x14ac:dyDescent="0.3">
      <c r="A103" s="23"/>
      <c r="B103" s="23"/>
      <c r="C103" s="30"/>
      <c r="D103" s="23"/>
      <c r="E103" s="26"/>
      <c r="F103" s="29">
        <f>SUM(F92:F102)</f>
        <v>20081.75</v>
      </c>
    </row>
    <row r="104" spans="1:6" ht="17.25" x14ac:dyDescent="0.3">
      <c r="A104" s="23"/>
      <c r="B104" s="23"/>
      <c r="C104" s="30"/>
      <c r="D104" s="23"/>
      <c r="E104" s="26"/>
      <c r="F104" s="26"/>
    </row>
    <row r="105" spans="1:6" ht="17.25" x14ac:dyDescent="0.3">
      <c r="A105" s="23"/>
      <c r="B105" s="23"/>
      <c r="C105" s="23"/>
      <c r="D105" s="23"/>
      <c r="E105" s="27"/>
      <c r="F105" s="27"/>
    </row>
    <row r="106" spans="1:6" ht="17.25" x14ac:dyDescent="0.3">
      <c r="A106" s="43" t="s">
        <v>17</v>
      </c>
      <c r="B106" s="43"/>
      <c r="C106" s="43"/>
      <c r="D106" s="43"/>
      <c r="E106" s="25"/>
      <c r="F106" s="25"/>
    </row>
    <row r="107" spans="1:6" s="18" customFormat="1" ht="17.25" x14ac:dyDescent="0.3">
      <c r="A107" s="19" t="s">
        <v>1</v>
      </c>
      <c r="B107" s="19" t="s">
        <v>32</v>
      </c>
      <c r="C107" s="19" t="s">
        <v>10</v>
      </c>
      <c r="D107" s="19" t="s">
        <v>2</v>
      </c>
      <c r="E107" s="20" t="s">
        <v>3</v>
      </c>
      <c r="F107" s="20" t="s">
        <v>54</v>
      </c>
    </row>
    <row r="108" spans="1:6" ht="17.25" x14ac:dyDescent="0.3">
      <c r="A108" s="21" t="s">
        <v>55</v>
      </c>
      <c r="B108" s="21">
        <v>35</v>
      </c>
      <c r="C108" s="21">
        <v>35</v>
      </c>
      <c r="D108" s="21" t="s">
        <v>83</v>
      </c>
      <c r="E108" s="22">
        <v>58.1</v>
      </c>
      <c r="F108" s="22">
        <f>C108*E108</f>
        <v>2033.5</v>
      </c>
    </row>
    <row r="109" spans="1:6" ht="17.25" x14ac:dyDescent="0.3">
      <c r="A109" s="21" t="s">
        <v>5</v>
      </c>
      <c r="B109" s="21">
        <v>40</v>
      </c>
      <c r="C109" s="21">
        <v>45</v>
      </c>
      <c r="D109" s="21" t="s">
        <v>83</v>
      </c>
      <c r="E109" s="22">
        <v>64.55</v>
      </c>
      <c r="F109" s="22">
        <f t="shared" ref="F109:F118" si="7">C109*E109</f>
        <v>2904.75</v>
      </c>
    </row>
    <row r="110" spans="1:6" ht="17.25" x14ac:dyDescent="0.3">
      <c r="A110" s="21" t="s">
        <v>6</v>
      </c>
      <c r="B110" s="21">
        <v>42</v>
      </c>
      <c r="C110" s="21">
        <v>45</v>
      </c>
      <c r="D110" s="21" t="s">
        <v>83</v>
      </c>
      <c r="E110" s="22">
        <v>64.55</v>
      </c>
      <c r="F110" s="22">
        <f t="shared" si="7"/>
        <v>2904.75</v>
      </c>
    </row>
    <row r="111" spans="1:6" ht="17.25" x14ac:dyDescent="0.3">
      <c r="A111" s="21" t="s">
        <v>7</v>
      </c>
      <c r="B111" s="21">
        <v>42</v>
      </c>
      <c r="C111" s="21">
        <v>45</v>
      </c>
      <c r="D111" s="21" t="s">
        <v>83</v>
      </c>
      <c r="E111" s="22">
        <v>69.599999999999994</v>
      </c>
      <c r="F111" s="22">
        <f t="shared" si="7"/>
        <v>3131.9999999999995</v>
      </c>
    </row>
    <row r="112" spans="1:6" ht="17.25" x14ac:dyDescent="0.3">
      <c r="A112" s="21" t="s">
        <v>8</v>
      </c>
      <c r="B112" s="21">
        <v>46</v>
      </c>
      <c r="C112" s="21">
        <v>50</v>
      </c>
      <c r="D112" s="21" t="s">
        <v>83</v>
      </c>
      <c r="E112" s="22">
        <v>98.15</v>
      </c>
      <c r="F112" s="22">
        <f t="shared" si="7"/>
        <v>4907.5</v>
      </c>
    </row>
    <row r="113" spans="1:6" s="18" customFormat="1" ht="17.25" x14ac:dyDescent="0.3">
      <c r="A113" s="19" t="s">
        <v>1</v>
      </c>
      <c r="B113" s="19"/>
      <c r="C113" s="19" t="s">
        <v>11</v>
      </c>
      <c r="D113" s="19" t="s">
        <v>2</v>
      </c>
      <c r="E113" s="32"/>
      <c r="F113" s="22"/>
    </row>
    <row r="114" spans="1:6" ht="17.25" x14ac:dyDescent="0.3">
      <c r="A114" s="21" t="s">
        <v>55</v>
      </c>
      <c r="B114" s="21">
        <v>8</v>
      </c>
      <c r="C114" s="21">
        <v>10</v>
      </c>
      <c r="D114" s="21" t="s">
        <v>83</v>
      </c>
      <c r="E114" s="22">
        <v>64.7</v>
      </c>
      <c r="F114" s="22">
        <f t="shared" si="7"/>
        <v>647</v>
      </c>
    </row>
    <row r="115" spans="1:6" ht="17.25" x14ac:dyDescent="0.3">
      <c r="A115" s="21" t="s">
        <v>5</v>
      </c>
      <c r="B115" s="21">
        <v>6</v>
      </c>
      <c r="C115" s="21">
        <v>10</v>
      </c>
      <c r="D115" s="21" t="s">
        <v>83</v>
      </c>
      <c r="E115" s="22">
        <v>71.650000000000006</v>
      </c>
      <c r="F115" s="22">
        <f t="shared" si="7"/>
        <v>716.5</v>
      </c>
    </row>
    <row r="116" spans="1:6" ht="17.25" x14ac:dyDescent="0.3">
      <c r="A116" s="21" t="s">
        <v>6</v>
      </c>
      <c r="B116" s="21">
        <v>2</v>
      </c>
      <c r="C116" s="21">
        <v>5</v>
      </c>
      <c r="D116" s="21" t="s">
        <v>83</v>
      </c>
      <c r="E116" s="22">
        <v>71.650000000000006</v>
      </c>
      <c r="F116" s="22">
        <f t="shared" si="7"/>
        <v>358.25</v>
      </c>
    </row>
    <row r="117" spans="1:6" ht="17.25" x14ac:dyDescent="0.3">
      <c r="A117" s="21" t="s">
        <v>7</v>
      </c>
      <c r="B117" s="21">
        <v>0</v>
      </c>
      <c r="C117" s="21">
        <v>5</v>
      </c>
      <c r="D117" s="21" t="s">
        <v>83</v>
      </c>
      <c r="E117" s="22">
        <v>76.7</v>
      </c>
      <c r="F117" s="22">
        <f t="shared" si="7"/>
        <v>383.5</v>
      </c>
    </row>
    <row r="118" spans="1:6" ht="17.25" x14ac:dyDescent="0.3">
      <c r="A118" s="21" t="s">
        <v>8</v>
      </c>
      <c r="B118" s="21">
        <v>1</v>
      </c>
      <c r="C118" s="21">
        <v>5</v>
      </c>
      <c r="D118" s="21" t="s">
        <v>83</v>
      </c>
      <c r="E118" s="22">
        <v>105.05</v>
      </c>
      <c r="F118" s="22">
        <f t="shared" si="7"/>
        <v>525.25</v>
      </c>
    </row>
    <row r="119" spans="1:6" ht="17.25" x14ac:dyDescent="0.3">
      <c r="A119" s="23"/>
      <c r="B119" s="23"/>
      <c r="C119" s="30"/>
      <c r="D119" s="23"/>
      <c r="E119" s="26"/>
      <c r="F119" s="29">
        <f>SUM(F108:F118)</f>
        <v>18513</v>
      </c>
    </row>
    <row r="120" spans="1:6" ht="17.25" x14ac:dyDescent="0.3">
      <c r="A120" s="43" t="s">
        <v>18</v>
      </c>
      <c r="B120" s="43"/>
      <c r="C120" s="43"/>
      <c r="D120" s="43"/>
      <c r="E120" s="25"/>
      <c r="F120" s="25"/>
    </row>
    <row r="121" spans="1:6" s="18" customFormat="1" ht="17.25" x14ac:dyDescent="0.3">
      <c r="A121" s="19" t="s">
        <v>1</v>
      </c>
      <c r="B121" s="19" t="s">
        <v>32</v>
      </c>
      <c r="C121" s="19" t="s">
        <v>10</v>
      </c>
      <c r="D121" s="19" t="s">
        <v>2</v>
      </c>
      <c r="E121" s="20" t="s">
        <v>3</v>
      </c>
      <c r="F121" s="20" t="s">
        <v>54</v>
      </c>
    </row>
    <row r="122" spans="1:6" ht="17.25" x14ac:dyDescent="0.3">
      <c r="A122" s="21" t="s">
        <v>55</v>
      </c>
      <c r="B122" s="21">
        <v>18</v>
      </c>
      <c r="C122" s="21">
        <v>40</v>
      </c>
      <c r="D122" s="21" t="s">
        <v>83</v>
      </c>
      <c r="E122" s="22">
        <v>58.1</v>
      </c>
      <c r="F122" s="22">
        <f>C122*E122</f>
        <v>2324</v>
      </c>
    </row>
    <row r="123" spans="1:6" ht="17.25" x14ac:dyDescent="0.3">
      <c r="A123" s="21" t="s">
        <v>5</v>
      </c>
      <c r="B123" s="21">
        <v>23</v>
      </c>
      <c r="C123" s="21">
        <v>40</v>
      </c>
      <c r="D123" s="21" t="s">
        <v>83</v>
      </c>
      <c r="E123" s="22">
        <v>64.55</v>
      </c>
      <c r="F123" s="22">
        <f t="shared" ref="F123:F132" si="8">C123*E123</f>
        <v>2582</v>
      </c>
    </row>
    <row r="124" spans="1:6" ht="17.25" x14ac:dyDescent="0.3">
      <c r="A124" s="21" t="s">
        <v>6</v>
      </c>
      <c r="B124" s="21">
        <v>26</v>
      </c>
      <c r="C124" s="21">
        <v>40</v>
      </c>
      <c r="D124" s="21" t="s">
        <v>83</v>
      </c>
      <c r="E124" s="22">
        <v>64.55</v>
      </c>
      <c r="F124" s="22">
        <f t="shared" si="8"/>
        <v>2582</v>
      </c>
    </row>
    <row r="125" spans="1:6" ht="17.25" x14ac:dyDescent="0.3">
      <c r="A125" s="21" t="s">
        <v>7</v>
      </c>
      <c r="B125" s="21">
        <v>30</v>
      </c>
      <c r="C125" s="21">
        <v>40</v>
      </c>
      <c r="D125" s="21" t="s">
        <v>83</v>
      </c>
      <c r="E125" s="22">
        <v>69.599999999999994</v>
      </c>
      <c r="F125" s="22">
        <f t="shared" si="8"/>
        <v>2784</v>
      </c>
    </row>
    <row r="126" spans="1:6" ht="17.25" x14ac:dyDescent="0.3">
      <c r="A126" s="21" t="s">
        <v>8</v>
      </c>
      <c r="B126" s="21">
        <v>29</v>
      </c>
      <c r="C126" s="21">
        <v>40</v>
      </c>
      <c r="D126" s="21" t="s">
        <v>83</v>
      </c>
      <c r="E126" s="22">
        <v>98.15</v>
      </c>
      <c r="F126" s="22">
        <f t="shared" si="8"/>
        <v>3926</v>
      </c>
    </row>
    <row r="127" spans="1:6" ht="17.25" x14ac:dyDescent="0.3">
      <c r="A127" s="19" t="s">
        <v>1</v>
      </c>
      <c r="B127" s="19"/>
      <c r="C127" s="19" t="s">
        <v>11</v>
      </c>
      <c r="D127" s="19" t="s">
        <v>2</v>
      </c>
      <c r="E127" s="32"/>
      <c r="F127" s="22"/>
    </row>
    <row r="128" spans="1:6" ht="17.25" x14ac:dyDescent="0.3">
      <c r="A128" s="21" t="s">
        <v>55</v>
      </c>
      <c r="B128" s="21">
        <v>18</v>
      </c>
      <c r="C128" s="21">
        <v>30</v>
      </c>
      <c r="D128" s="21" t="s">
        <v>83</v>
      </c>
      <c r="E128" s="22">
        <v>64.7</v>
      </c>
      <c r="F128" s="22">
        <f t="shared" si="8"/>
        <v>1941</v>
      </c>
    </row>
    <row r="129" spans="1:6" ht="17.25" x14ac:dyDescent="0.3">
      <c r="A129" s="21" t="s">
        <v>5</v>
      </c>
      <c r="B129" s="21">
        <v>23</v>
      </c>
      <c r="C129" s="21">
        <v>30</v>
      </c>
      <c r="D129" s="21" t="s">
        <v>83</v>
      </c>
      <c r="E129" s="22">
        <v>71.650000000000006</v>
      </c>
      <c r="F129" s="22">
        <f t="shared" si="8"/>
        <v>2149.5</v>
      </c>
    </row>
    <row r="130" spans="1:6" ht="17.25" x14ac:dyDescent="0.3">
      <c r="A130" s="21" t="s">
        <v>6</v>
      </c>
      <c r="B130" s="21">
        <v>19</v>
      </c>
      <c r="C130" s="21">
        <v>30</v>
      </c>
      <c r="D130" s="21" t="s">
        <v>83</v>
      </c>
      <c r="E130" s="22">
        <v>71.650000000000006</v>
      </c>
      <c r="F130" s="22">
        <f t="shared" si="8"/>
        <v>2149.5</v>
      </c>
    </row>
    <row r="131" spans="1:6" ht="17.25" x14ac:dyDescent="0.3">
      <c r="A131" s="21" t="s">
        <v>7</v>
      </c>
      <c r="B131" s="21">
        <v>17</v>
      </c>
      <c r="C131" s="21">
        <v>30</v>
      </c>
      <c r="D131" s="21" t="s">
        <v>83</v>
      </c>
      <c r="E131" s="22">
        <v>76.7</v>
      </c>
      <c r="F131" s="22">
        <f t="shared" si="8"/>
        <v>2301</v>
      </c>
    </row>
    <row r="132" spans="1:6" ht="17.25" x14ac:dyDescent="0.3">
      <c r="A132" s="21" t="s">
        <v>8</v>
      </c>
      <c r="B132" s="21">
        <v>14</v>
      </c>
      <c r="C132" s="21">
        <v>30</v>
      </c>
      <c r="D132" s="21" t="s">
        <v>83</v>
      </c>
      <c r="E132" s="22">
        <v>105.05</v>
      </c>
      <c r="F132" s="22">
        <f t="shared" si="8"/>
        <v>3151.5</v>
      </c>
    </row>
    <row r="133" spans="1:6" ht="17.25" x14ac:dyDescent="0.3">
      <c r="A133" s="23"/>
      <c r="B133" s="23"/>
      <c r="C133" s="23"/>
      <c r="D133" s="23"/>
      <c r="E133" s="27"/>
      <c r="F133" s="24">
        <f>SUM(F122:F132)</f>
        <v>25890.5</v>
      </c>
    </row>
    <row r="134" spans="1:6" ht="17.25" x14ac:dyDescent="0.3">
      <c r="A134" s="23"/>
      <c r="B134" s="23"/>
      <c r="C134" s="23"/>
      <c r="D134" s="23"/>
      <c r="E134" s="27"/>
      <c r="F134" s="27"/>
    </row>
    <row r="135" spans="1:6" ht="17.25" x14ac:dyDescent="0.3">
      <c r="A135" s="23"/>
      <c r="B135" s="23"/>
      <c r="C135" s="23"/>
      <c r="D135" s="23"/>
      <c r="E135" s="27"/>
      <c r="F135" s="27"/>
    </row>
    <row r="136" spans="1:6" ht="17.25" x14ac:dyDescent="0.3">
      <c r="A136" s="43" t="s">
        <v>19</v>
      </c>
      <c r="B136" s="43"/>
      <c r="C136" s="43"/>
      <c r="D136" s="43"/>
      <c r="E136" s="25"/>
      <c r="F136" s="25"/>
    </row>
    <row r="137" spans="1:6" s="18" customFormat="1" ht="17.25" x14ac:dyDescent="0.3">
      <c r="A137" s="19" t="s">
        <v>1</v>
      </c>
      <c r="B137" s="19" t="s">
        <v>32</v>
      </c>
      <c r="C137" s="19" t="s">
        <v>10</v>
      </c>
      <c r="D137" s="19" t="s">
        <v>2</v>
      </c>
      <c r="E137" s="20" t="s">
        <v>3</v>
      </c>
      <c r="F137" s="20" t="s">
        <v>54</v>
      </c>
    </row>
    <row r="138" spans="1:6" ht="17.25" x14ac:dyDescent="0.3">
      <c r="A138" s="21" t="s">
        <v>55</v>
      </c>
      <c r="B138" s="21">
        <v>25</v>
      </c>
      <c r="C138" s="21">
        <v>40</v>
      </c>
      <c r="D138" s="21" t="s">
        <v>83</v>
      </c>
      <c r="E138" s="22">
        <v>58.1</v>
      </c>
      <c r="F138" s="22">
        <f>C138*E138</f>
        <v>2324</v>
      </c>
    </row>
    <row r="139" spans="1:6" ht="17.25" x14ac:dyDescent="0.3">
      <c r="A139" s="21" t="s">
        <v>5</v>
      </c>
      <c r="B139" s="21">
        <v>19</v>
      </c>
      <c r="C139" s="21">
        <v>40</v>
      </c>
      <c r="D139" s="21" t="s">
        <v>83</v>
      </c>
      <c r="E139" s="22">
        <v>64.55</v>
      </c>
      <c r="F139" s="22">
        <f t="shared" ref="F139:F148" si="9">C139*E139</f>
        <v>2582</v>
      </c>
    </row>
    <row r="140" spans="1:6" ht="17.25" x14ac:dyDescent="0.3">
      <c r="A140" s="21" t="s">
        <v>6</v>
      </c>
      <c r="B140" s="21">
        <v>24</v>
      </c>
      <c r="C140" s="21">
        <v>40</v>
      </c>
      <c r="D140" s="21" t="s">
        <v>83</v>
      </c>
      <c r="E140" s="22">
        <v>64.55</v>
      </c>
      <c r="F140" s="22">
        <f t="shared" si="9"/>
        <v>2582</v>
      </c>
    </row>
    <row r="141" spans="1:6" ht="17.25" x14ac:dyDescent="0.3">
      <c r="A141" s="21" t="s">
        <v>7</v>
      </c>
      <c r="B141" s="21">
        <v>25</v>
      </c>
      <c r="C141" s="21">
        <v>40</v>
      </c>
      <c r="D141" s="21" t="s">
        <v>83</v>
      </c>
      <c r="E141" s="22">
        <v>69.599999999999994</v>
      </c>
      <c r="F141" s="22">
        <f t="shared" si="9"/>
        <v>2784</v>
      </c>
    </row>
    <row r="142" spans="1:6" ht="17.25" x14ac:dyDescent="0.3">
      <c r="A142" s="21" t="s">
        <v>8</v>
      </c>
      <c r="B142" s="21">
        <v>38</v>
      </c>
      <c r="C142" s="21">
        <v>40</v>
      </c>
      <c r="D142" s="21" t="s">
        <v>83</v>
      </c>
      <c r="E142" s="22">
        <v>98.15</v>
      </c>
      <c r="F142" s="22">
        <f t="shared" si="9"/>
        <v>3926</v>
      </c>
    </row>
    <row r="143" spans="1:6" s="18" customFormat="1" ht="17.25" x14ac:dyDescent="0.3">
      <c r="A143" s="19" t="s">
        <v>1</v>
      </c>
      <c r="B143" s="19"/>
      <c r="C143" s="19" t="s">
        <v>11</v>
      </c>
      <c r="D143" s="19" t="s">
        <v>2</v>
      </c>
      <c r="E143" s="32"/>
      <c r="F143" s="22"/>
    </row>
    <row r="144" spans="1:6" ht="17.25" x14ac:dyDescent="0.3">
      <c r="A144" s="21" t="s">
        <v>55</v>
      </c>
      <c r="B144" s="21">
        <v>35</v>
      </c>
      <c r="C144" s="21">
        <v>30</v>
      </c>
      <c r="D144" s="21" t="s">
        <v>83</v>
      </c>
      <c r="E144" s="22">
        <v>64.7</v>
      </c>
      <c r="F144" s="22">
        <f t="shared" si="9"/>
        <v>1941</v>
      </c>
    </row>
    <row r="145" spans="1:6" ht="17.25" x14ac:dyDescent="0.3">
      <c r="A145" s="21" t="s">
        <v>5</v>
      </c>
      <c r="B145" s="21">
        <v>14</v>
      </c>
      <c r="C145" s="21">
        <v>30</v>
      </c>
      <c r="D145" s="21" t="s">
        <v>83</v>
      </c>
      <c r="E145" s="22">
        <v>71.650000000000006</v>
      </c>
      <c r="F145" s="22">
        <f t="shared" si="9"/>
        <v>2149.5</v>
      </c>
    </row>
    <row r="146" spans="1:6" ht="17.25" x14ac:dyDescent="0.3">
      <c r="A146" s="21" t="s">
        <v>6</v>
      </c>
      <c r="B146" s="21">
        <v>16</v>
      </c>
      <c r="C146" s="21">
        <v>30</v>
      </c>
      <c r="D146" s="21" t="s">
        <v>83</v>
      </c>
      <c r="E146" s="22">
        <v>71.650000000000006</v>
      </c>
      <c r="F146" s="22">
        <f t="shared" si="9"/>
        <v>2149.5</v>
      </c>
    </row>
    <row r="147" spans="1:6" ht="17.25" x14ac:dyDescent="0.3">
      <c r="A147" s="21" t="s">
        <v>7</v>
      </c>
      <c r="B147" s="21">
        <v>20</v>
      </c>
      <c r="C147" s="21">
        <v>30</v>
      </c>
      <c r="D147" s="21" t="s">
        <v>83</v>
      </c>
      <c r="E147" s="22">
        <v>76.7</v>
      </c>
      <c r="F147" s="22">
        <f t="shared" si="9"/>
        <v>2301</v>
      </c>
    </row>
    <row r="148" spans="1:6" ht="17.25" x14ac:dyDescent="0.3">
      <c r="A148" s="21" t="s">
        <v>8</v>
      </c>
      <c r="B148" s="21">
        <v>15</v>
      </c>
      <c r="C148" s="21">
        <v>30</v>
      </c>
      <c r="D148" s="21" t="s">
        <v>83</v>
      </c>
      <c r="E148" s="22">
        <v>105.05</v>
      </c>
      <c r="F148" s="22">
        <f t="shared" si="9"/>
        <v>3151.5</v>
      </c>
    </row>
    <row r="149" spans="1:6" ht="17.25" x14ac:dyDescent="0.3">
      <c r="A149" s="23"/>
      <c r="B149" s="23"/>
      <c r="C149" s="30"/>
      <c r="D149" s="23"/>
      <c r="E149" s="26"/>
      <c r="F149" s="29">
        <f>SUM(F138:F148)</f>
        <v>25890.5</v>
      </c>
    </row>
    <row r="150" spans="1:6" ht="17.25" x14ac:dyDescent="0.3">
      <c r="A150" s="43" t="s">
        <v>20</v>
      </c>
      <c r="B150" s="43"/>
      <c r="C150" s="43"/>
      <c r="D150" s="43"/>
      <c r="E150" s="25"/>
      <c r="F150" s="25"/>
    </row>
    <row r="151" spans="1:6" s="18" customFormat="1" ht="17.25" x14ac:dyDescent="0.3">
      <c r="A151" s="19" t="s">
        <v>1</v>
      </c>
      <c r="B151" s="19" t="s">
        <v>32</v>
      </c>
      <c r="C151" s="19" t="s">
        <v>10</v>
      </c>
      <c r="D151" s="19" t="s">
        <v>2</v>
      </c>
      <c r="E151" s="20" t="s">
        <v>3</v>
      </c>
      <c r="F151" s="20" t="s">
        <v>54</v>
      </c>
    </row>
    <row r="152" spans="1:6" ht="17.25" x14ac:dyDescent="0.3">
      <c r="A152" s="21" t="s">
        <v>55</v>
      </c>
      <c r="B152" s="21">
        <v>21</v>
      </c>
      <c r="C152" s="21">
        <v>65</v>
      </c>
      <c r="D152" s="21" t="s">
        <v>83</v>
      </c>
      <c r="E152" s="22">
        <v>58.1</v>
      </c>
      <c r="F152" s="22">
        <f>C152*E152</f>
        <v>3776.5</v>
      </c>
    </row>
    <row r="153" spans="1:6" ht="17.25" x14ac:dyDescent="0.3">
      <c r="A153" s="21" t="s">
        <v>5</v>
      </c>
      <c r="B153" s="21">
        <v>19</v>
      </c>
      <c r="C153" s="21">
        <v>65</v>
      </c>
      <c r="D153" s="21" t="s">
        <v>83</v>
      </c>
      <c r="E153" s="22">
        <v>64.55</v>
      </c>
      <c r="F153" s="22">
        <f t="shared" ref="F153:F162" si="10">C153*E153</f>
        <v>4195.75</v>
      </c>
    </row>
    <row r="154" spans="1:6" ht="17.25" x14ac:dyDescent="0.3">
      <c r="A154" s="21" t="s">
        <v>6</v>
      </c>
      <c r="B154" s="21">
        <v>27</v>
      </c>
      <c r="C154" s="21">
        <v>65</v>
      </c>
      <c r="D154" s="21" t="s">
        <v>83</v>
      </c>
      <c r="E154" s="22">
        <v>64.55</v>
      </c>
      <c r="F154" s="22">
        <f t="shared" si="10"/>
        <v>4195.75</v>
      </c>
    </row>
    <row r="155" spans="1:6" ht="17.25" x14ac:dyDescent="0.3">
      <c r="A155" s="21" t="s">
        <v>7</v>
      </c>
      <c r="B155" s="21">
        <v>22</v>
      </c>
      <c r="C155" s="21">
        <v>65</v>
      </c>
      <c r="D155" s="21" t="s">
        <v>83</v>
      </c>
      <c r="E155" s="22">
        <v>69.599999999999994</v>
      </c>
      <c r="F155" s="22">
        <f t="shared" si="10"/>
        <v>4524</v>
      </c>
    </row>
    <row r="156" spans="1:6" ht="17.25" x14ac:dyDescent="0.3">
      <c r="A156" s="21" t="s">
        <v>8</v>
      </c>
      <c r="B156" s="21">
        <v>97</v>
      </c>
      <c r="C156" s="21">
        <v>65</v>
      </c>
      <c r="D156" s="21" t="s">
        <v>83</v>
      </c>
      <c r="E156" s="22">
        <v>98.15</v>
      </c>
      <c r="F156" s="22">
        <f t="shared" si="10"/>
        <v>6379.75</v>
      </c>
    </row>
    <row r="157" spans="1:6" s="18" customFormat="1" ht="17.25" x14ac:dyDescent="0.3">
      <c r="A157" s="19" t="s">
        <v>1</v>
      </c>
      <c r="B157" s="19"/>
      <c r="C157" s="19" t="s">
        <v>11</v>
      </c>
      <c r="D157" s="19" t="s">
        <v>2</v>
      </c>
      <c r="E157" s="32"/>
      <c r="F157" s="22"/>
    </row>
    <row r="158" spans="1:6" ht="17.25" x14ac:dyDescent="0.3">
      <c r="A158" s="21" t="s">
        <v>55</v>
      </c>
      <c r="B158" s="21">
        <v>56</v>
      </c>
      <c r="C158" s="21">
        <v>70</v>
      </c>
      <c r="D158" s="21" t="s">
        <v>83</v>
      </c>
      <c r="E158" s="22">
        <v>64.7</v>
      </c>
      <c r="F158" s="22">
        <f t="shared" si="10"/>
        <v>4529</v>
      </c>
    </row>
    <row r="159" spans="1:6" ht="17.25" x14ac:dyDescent="0.3">
      <c r="A159" s="21" t="s">
        <v>5</v>
      </c>
      <c r="B159" s="21">
        <v>70</v>
      </c>
      <c r="C159" s="21">
        <v>70</v>
      </c>
      <c r="D159" s="21" t="s">
        <v>83</v>
      </c>
      <c r="E159" s="22">
        <v>71.650000000000006</v>
      </c>
      <c r="F159" s="22">
        <f t="shared" si="10"/>
        <v>5015.5</v>
      </c>
    </row>
    <row r="160" spans="1:6" ht="17.25" x14ac:dyDescent="0.3">
      <c r="A160" s="21" t="s">
        <v>6</v>
      </c>
      <c r="B160" s="21">
        <v>61</v>
      </c>
      <c r="C160" s="21">
        <v>70</v>
      </c>
      <c r="D160" s="21" t="s">
        <v>83</v>
      </c>
      <c r="E160" s="22">
        <v>71.650000000000006</v>
      </c>
      <c r="F160" s="22">
        <f t="shared" si="10"/>
        <v>5015.5</v>
      </c>
    </row>
    <row r="161" spans="1:6" ht="17.25" x14ac:dyDescent="0.3">
      <c r="A161" s="21" t="s">
        <v>7</v>
      </c>
      <c r="B161" s="21">
        <v>67</v>
      </c>
      <c r="C161" s="21">
        <v>70</v>
      </c>
      <c r="D161" s="21" t="s">
        <v>83</v>
      </c>
      <c r="E161" s="22">
        <v>76.7</v>
      </c>
      <c r="F161" s="22">
        <f t="shared" si="10"/>
        <v>5369</v>
      </c>
    </row>
    <row r="162" spans="1:6" ht="17.25" x14ac:dyDescent="0.3">
      <c r="A162" s="21" t="s">
        <v>8</v>
      </c>
      <c r="B162" s="21">
        <v>5</v>
      </c>
      <c r="C162" s="21">
        <v>70</v>
      </c>
      <c r="D162" s="21" t="s">
        <v>83</v>
      </c>
      <c r="E162" s="22">
        <v>105.05</v>
      </c>
      <c r="F162" s="22">
        <f t="shared" si="10"/>
        <v>7353.5</v>
      </c>
    </row>
    <row r="163" spans="1:6" ht="17.25" x14ac:dyDescent="0.3">
      <c r="A163" s="23"/>
      <c r="B163" s="23"/>
      <c r="C163" s="30"/>
      <c r="D163" s="23"/>
      <c r="E163" s="26"/>
      <c r="F163" s="29">
        <f>SUM(F152:F162)</f>
        <v>50354.25</v>
      </c>
    </row>
    <row r="164" spans="1:6" ht="17.25" x14ac:dyDescent="0.3">
      <c r="A164" s="23"/>
      <c r="B164" s="23"/>
      <c r="C164" s="30"/>
      <c r="D164" s="23"/>
      <c r="E164" s="26"/>
      <c r="F164" s="26"/>
    </row>
    <row r="165" spans="1:6" ht="17.25" x14ac:dyDescent="0.3">
      <c r="A165" s="23"/>
      <c r="B165" s="23"/>
      <c r="C165" s="23"/>
      <c r="D165" s="23"/>
      <c r="E165" s="27"/>
      <c r="F165" s="27"/>
    </row>
    <row r="166" spans="1:6" ht="17.25" x14ac:dyDescent="0.3">
      <c r="A166" s="43" t="s">
        <v>23</v>
      </c>
      <c r="B166" s="43"/>
      <c r="C166" s="43"/>
      <c r="D166" s="43"/>
      <c r="E166" s="25"/>
      <c r="F166" s="25"/>
    </row>
    <row r="167" spans="1:6" s="18" customFormat="1" ht="17.25" x14ac:dyDescent="0.3">
      <c r="A167" s="19" t="s">
        <v>1</v>
      </c>
      <c r="B167" s="19" t="s">
        <v>32</v>
      </c>
      <c r="C167" s="19" t="s">
        <v>10</v>
      </c>
      <c r="D167" s="19" t="s">
        <v>2</v>
      </c>
      <c r="E167" s="20" t="s">
        <v>3</v>
      </c>
      <c r="F167" s="20" t="s">
        <v>54</v>
      </c>
    </row>
    <row r="168" spans="1:6" ht="17.25" x14ac:dyDescent="0.3">
      <c r="A168" s="21" t="s">
        <v>55</v>
      </c>
      <c r="B168" s="21">
        <v>77</v>
      </c>
      <c r="C168" s="21">
        <v>80</v>
      </c>
      <c r="D168" s="21" t="s">
        <v>83</v>
      </c>
      <c r="E168" s="22">
        <v>58.1</v>
      </c>
      <c r="F168" s="22">
        <f>C168*E168</f>
        <v>4648</v>
      </c>
    </row>
    <row r="169" spans="1:6" ht="17.25" x14ac:dyDescent="0.3">
      <c r="A169" s="21" t="s">
        <v>5</v>
      </c>
      <c r="B169" s="21">
        <v>61</v>
      </c>
      <c r="C169" s="21">
        <v>75</v>
      </c>
      <c r="D169" s="21" t="s">
        <v>83</v>
      </c>
      <c r="E169" s="22">
        <v>64.55</v>
      </c>
      <c r="F169" s="22">
        <f t="shared" ref="F169:F178" si="11">C169*E169</f>
        <v>4841.25</v>
      </c>
    </row>
    <row r="170" spans="1:6" ht="17.25" x14ac:dyDescent="0.3">
      <c r="A170" s="21" t="s">
        <v>6</v>
      </c>
      <c r="B170" s="21">
        <v>86</v>
      </c>
      <c r="C170" s="21">
        <v>90</v>
      </c>
      <c r="D170" s="21" t="s">
        <v>83</v>
      </c>
      <c r="E170" s="22">
        <v>64.55</v>
      </c>
      <c r="F170" s="22">
        <f t="shared" si="11"/>
        <v>5809.5</v>
      </c>
    </row>
    <row r="171" spans="1:6" ht="17.25" x14ac:dyDescent="0.3">
      <c r="A171" s="21" t="s">
        <v>7</v>
      </c>
      <c r="B171" s="21">
        <v>73</v>
      </c>
      <c r="C171" s="21">
        <v>90</v>
      </c>
      <c r="D171" s="21" t="s">
        <v>83</v>
      </c>
      <c r="E171" s="22">
        <v>69.599999999999994</v>
      </c>
      <c r="F171" s="22">
        <f t="shared" si="11"/>
        <v>6263.9999999999991</v>
      </c>
    </row>
    <row r="172" spans="1:6" ht="17.25" x14ac:dyDescent="0.3">
      <c r="A172" s="21" t="s">
        <v>8</v>
      </c>
      <c r="B172" s="21">
        <v>79</v>
      </c>
      <c r="C172" s="21">
        <v>90</v>
      </c>
      <c r="D172" s="21" t="s">
        <v>83</v>
      </c>
      <c r="E172" s="22">
        <v>98.15</v>
      </c>
      <c r="F172" s="22">
        <f t="shared" si="11"/>
        <v>8833.5</v>
      </c>
    </row>
    <row r="173" spans="1:6" s="18" customFormat="1" ht="17.25" x14ac:dyDescent="0.3">
      <c r="A173" s="19" t="s">
        <v>1</v>
      </c>
      <c r="B173" s="19"/>
      <c r="C173" s="19" t="s">
        <v>11</v>
      </c>
      <c r="D173" s="19" t="s">
        <v>2</v>
      </c>
      <c r="E173" s="32"/>
      <c r="F173" s="22"/>
    </row>
    <row r="174" spans="1:6" ht="17.25" x14ac:dyDescent="0.3">
      <c r="A174" s="21" t="s">
        <v>55</v>
      </c>
      <c r="B174" s="21">
        <v>16</v>
      </c>
      <c r="C174" s="21">
        <v>20</v>
      </c>
      <c r="D174" s="21" t="s">
        <v>83</v>
      </c>
      <c r="E174" s="22">
        <v>64.7</v>
      </c>
      <c r="F174" s="22">
        <f t="shared" si="11"/>
        <v>1294</v>
      </c>
    </row>
    <row r="175" spans="1:6" ht="17.25" x14ac:dyDescent="0.3">
      <c r="A175" s="21" t="s">
        <v>5</v>
      </c>
      <c r="B175" s="21">
        <v>21</v>
      </c>
      <c r="C175" s="21">
        <v>25</v>
      </c>
      <c r="D175" s="21" t="s">
        <v>83</v>
      </c>
      <c r="E175" s="22">
        <v>71.650000000000006</v>
      </c>
      <c r="F175" s="22">
        <f t="shared" si="11"/>
        <v>1791.2500000000002</v>
      </c>
    </row>
    <row r="176" spans="1:6" ht="17.25" x14ac:dyDescent="0.3">
      <c r="A176" s="21" t="s">
        <v>6</v>
      </c>
      <c r="B176" s="21">
        <v>5</v>
      </c>
      <c r="C176" s="21">
        <v>5</v>
      </c>
      <c r="D176" s="21" t="s">
        <v>83</v>
      </c>
      <c r="E176" s="22">
        <v>71.650000000000006</v>
      </c>
      <c r="F176" s="22">
        <f t="shared" si="11"/>
        <v>358.25</v>
      </c>
    </row>
    <row r="177" spans="1:6" ht="17.25" x14ac:dyDescent="0.3">
      <c r="A177" s="21" t="s">
        <v>7</v>
      </c>
      <c r="B177" s="21">
        <v>4</v>
      </c>
      <c r="C177" s="21">
        <v>5</v>
      </c>
      <c r="D177" s="21" t="s">
        <v>83</v>
      </c>
      <c r="E177" s="22">
        <v>76.7</v>
      </c>
      <c r="F177" s="22">
        <f t="shared" si="11"/>
        <v>383.5</v>
      </c>
    </row>
    <row r="178" spans="1:6" ht="17.25" x14ac:dyDescent="0.3">
      <c r="A178" s="21" t="s">
        <v>8</v>
      </c>
      <c r="B178" s="21">
        <v>3</v>
      </c>
      <c r="C178" s="21">
        <v>5</v>
      </c>
      <c r="D178" s="21" t="s">
        <v>83</v>
      </c>
      <c r="E178" s="22">
        <v>105.05</v>
      </c>
      <c r="F178" s="22">
        <f t="shared" si="11"/>
        <v>525.25</v>
      </c>
    </row>
    <row r="179" spans="1:6" ht="17.25" x14ac:dyDescent="0.3">
      <c r="A179" s="23"/>
      <c r="B179" s="23"/>
      <c r="C179" s="30"/>
      <c r="D179" s="23"/>
      <c r="E179" s="26"/>
      <c r="F179" s="29">
        <f>SUM(F168:F178)</f>
        <v>34748.5</v>
      </c>
    </row>
    <row r="180" spans="1:6" ht="17.25" x14ac:dyDescent="0.3">
      <c r="A180" s="43" t="s">
        <v>21</v>
      </c>
      <c r="B180" s="43"/>
      <c r="C180" s="43"/>
      <c r="D180" s="43"/>
      <c r="E180" s="25"/>
      <c r="F180" s="25"/>
    </row>
    <row r="181" spans="1:6" s="18" customFormat="1" ht="17.25" x14ac:dyDescent="0.3">
      <c r="A181" s="19" t="s">
        <v>1</v>
      </c>
      <c r="B181" s="19" t="s">
        <v>32</v>
      </c>
      <c r="C181" s="19" t="s">
        <v>10</v>
      </c>
      <c r="D181" s="19" t="s">
        <v>2</v>
      </c>
      <c r="E181" s="20" t="s">
        <v>3</v>
      </c>
      <c r="F181" s="20" t="s">
        <v>54</v>
      </c>
    </row>
    <row r="182" spans="1:6" ht="17.25" x14ac:dyDescent="0.3">
      <c r="A182" s="21" t="s">
        <v>55</v>
      </c>
      <c r="B182" s="21">
        <v>19</v>
      </c>
      <c r="C182" s="21">
        <v>20</v>
      </c>
      <c r="D182" s="21" t="s">
        <v>83</v>
      </c>
      <c r="E182" s="22">
        <v>58.1</v>
      </c>
      <c r="F182" s="22">
        <f>C182*E182</f>
        <v>1162</v>
      </c>
    </row>
    <row r="183" spans="1:6" ht="17.25" x14ac:dyDescent="0.3">
      <c r="A183" s="21" t="s">
        <v>5</v>
      </c>
      <c r="B183" s="21">
        <v>23</v>
      </c>
      <c r="C183" s="21">
        <v>25</v>
      </c>
      <c r="D183" s="21" t="s">
        <v>83</v>
      </c>
      <c r="E183" s="22">
        <v>64.55</v>
      </c>
      <c r="F183" s="22">
        <f t="shared" ref="F183:F192" si="12">C183*E183</f>
        <v>1613.75</v>
      </c>
    </row>
    <row r="184" spans="1:6" ht="17.25" x14ac:dyDescent="0.3">
      <c r="A184" s="21" t="s">
        <v>6</v>
      </c>
      <c r="B184" s="21">
        <v>19</v>
      </c>
      <c r="C184" s="21">
        <v>40</v>
      </c>
      <c r="D184" s="21" t="s">
        <v>83</v>
      </c>
      <c r="E184" s="22">
        <v>64.55</v>
      </c>
      <c r="F184" s="22">
        <f t="shared" si="12"/>
        <v>2582</v>
      </c>
    </row>
    <row r="185" spans="1:6" ht="17.25" x14ac:dyDescent="0.3">
      <c r="A185" s="21" t="s">
        <v>7</v>
      </c>
      <c r="B185" s="21">
        <v>46</v>
      </c>
      <c r="C185" s="21">
        <v>50</v>
      </c>
      <c r="D185" s="21" t="s">
        <v>83</v>
      </c>
      <c r="E185" s="22">
        <v>69.599999999999994</v>
      </c>
      <c r="F185" s="22">
        <f t="shared" si="12"/>
        <v>3479.9999999999995</v>
      </c>
    </row>
    <row r="186" spans="1:6" ht="17.25" x14ac:dyDescent="0.3">
      <c r="A186" s="21" t="s">
        <v>8</v>
      </c>
      <c r="B186" s="21">
        <v>42</v>
      </c>
      <c r="C186" s="21">
        <v>50</v>
      </c>
      <c r="D186" s="21" t="s">
        <v>83</v>
      </c>
      <c r="E186" s="22">
        <v>98.15</v>
      </c>
      <c r="F186" s="22">
        <f t="shared" si="12"/>
        <v>4907.5</v>
      </c>
    </row>
    <row r="187" spans="1:6" s="18" customFormat="1" ht="17.25" x14ac:dyDescent="0.3">
      <c r="A187" s="19" t="s">
        <v>1</v>
      </c>
      <c r="B187" s="19"/>
      <c r="C187" s="19" t="s">
        <v>11</v>
      </c>
      <c r="D187" s="19" t="s">
        <v>2</v>
      </c>
      <c r="E187" s="32"/>
      <c r="F187" s="22"/>
    </row>
    <row r="188" spans="1:6" ht="17.25" x14ac:dyDescent="0.3">
      <c r="A188" s="21" t="s">
        <v>55</v>
      </c>
      <c r="B188" s="21">
        <v>9</v>
      </c>
      <c r="C188" s="21">
        <v>10</v>
      </c>
      <c r="D188" s="21" t="s">
        <v>83</v>
      </c>
      <c r="E188" s="22">
        <v>64.7</v>
      </c>
      <c r="F188" s="22">
        <f t="shared" si="12"/>
        <v>647</v>
      </c>
    </row>
    <row r="189" spans="1:6" ht="17.25" x14ac:dyDescent="0.3">
      <c r="A189" s="21" t="s">
        <v>5</v>
      </c>
      <c r="B189" s="21">
        <v>15</v>
      </c>
      <c r="C189" s="21">
        <v>20</v>
      </c>
      <c r="D189" s="21" t="s">
        <v>83</v>
      </c>
      <c r="E189" s="22">
        <v>71.650000000000006</v>
      </c>
      <c r="F189" s="22">
        <f t="shared" si="12"/>
        <v>1433</v>
      </c>
    </row>
    <row r="190" spans="1:6" ht="17.25" x14ac:dyDescent="0.3">
      <c r="A190" s="21" t="s">
        <v>6</v>
      </c>
      <c r="B190" s="21">
        <v>11</v>
      </c>
      <c r="C190" s="21">
        <v>5</v>
      </c>
      <c r="D190" s="21" t="s">
        <v>83</v>
      </c>
      <c r="E190" s="22">
        <v>71.650000000000006</v>
      </c>
      <c r="F190" s="22">
        <f t="shared" si="12"/>
        <v>358.25</v>
      </c>
    </row>
    <row r="191" spans="1:6" ht="17.25" x14ac:dyDescent="0.3">
      <c r="A191" s="21" t="s">
        <v>7</v>
      </c>
      <c r="B191" s="21">
        <v>1</v>
      </c>
      <c r="C191" s="21">
        <v>5</v>
      </c>
      <c r="D191" s="21" t="s">
        <v>83</v>
      </c>
      <c r="E191" s="22">
        <v>76.7</v>
      </c>
      <c r="F191" s="22">
        <f t="shared" si="12"/>
        <v>383.5</v>
      </c>
    </row>
    <row r="192" spans="1:6" ht="17.25" x14ac:dyDescent="0.3">
      <c r="A192" s="21" t="s">
        <v>8</v>
      </c>
      <c r="B192" s="21">
        <v>8</v>
      </c>
      <c r="C192" s="21">
        <v>5</v>
      </c>
      <c r="D192" s="21" t="s">
        <v>83</v>
      </c>
      <c r="E192" s="22">
        <v>105.05</v>
      </c>
      <c r="F192" s="22">
        <f t="shared" si="12"/>
        <v>525.25</v>
      </c>
    </row>
    <row r="193" spans="1:6" ht="17.25" x14ac:dyDescent="0.3">
      <c r="A193" s="23"/>
      <c r="B193" s="23"/>
      <c r="C193" s="30"/>
      <c r="D193" s="23"/>
      <c r="E193" s="26"/>
      <c r="F193" s="29">
        <f>SUM(F182:F192)</f>
        <v>17092.25</v>
      </c>
    </row>
    <row r="194" spans="1:6" ht="17.25" x14ac:dyDescent="0.3">
      <c r="A194" s="23"/>
      <c r="B194" s="23"/>
      <c r="C194" s="30"/>
      <c r="D194" s="23"/>
      <c r="E194" s="26"/>
      <c r="F194" s="26"/>
    </row>
    <row r="195" spans="1:6" ht="17.25" x14ac:dyDescent="0.3">
      <c r="A195" s="23"/>
      <c r="B195" s="23"/>
      <c r="C195" s="23"/>
      <c r="D195" s="23"/>
      <c r="E195" s="27"/>
      <c r="F195" s="27"/>
    </row>
    <row r="196" spans="1:6" ht="17.25" x14ac:dyDescent="0.3">
      <c r="A196" s="43" t="s">
        <v>22</v>
      </c>
      <c r="B196" s="43"/>
      <c r="C196" s="43"/>
      <c r="D196" s="43"/>
      <c r="E196" s="25"/>
      <c r="F196" s="25"/>
    </row>
    <row r="197" spans="1:6" s="18" customFormat="1" ht="17.25" x14ac:dyDescent="0.3">
      <c r="A197" s="19" t="s">
        <v>1</v>
      </c>
      <c r="B197" s="19" t="s">
        <v>32</v>
      </c>
      <c r="C197" s="19" t="s">
        <v>10</v>
      </c>
      <c r="D197" s="19" t="s">
        <v>2</v>
      </c>
      <c r="E197" s="20" t="s">
        <v>3</v>
      </c>
      <c r="F197" s="20" t="s">
        <v>54</v>
      </c>
    </row>
    <row r="198" spans="1:6" ht="17.25" x14ac:dyDescent="0.3">
      <c r="A198" s="21" t="s">
        <v>55</v>
      </c>
      <c r="B198" s="21">
        <v>31</v>
      </c>
      <c r="C198" s="21">
        <v>35</v>
      </c>
      <c r="D198" s="21" t="s">
        <v>83</v>
      </c>
      <c r="E198" s="22">
        <v>58.1</v>
      </c>
      <c r="F198" s="22">
        <f>C198*E198</f>
        <v>2033.5</v>
      </c>
    </row>
    <row r="199" spans="1:6" ht="17.25" x14ac:dyDescent="0.3">
      <c r="A199" s="21" t="s">
        <v>5</v>
      </c>
      <c r="B199" s="21">
        <v>42</v>
      </c>
      <c r="C199" s="21">
        <v>45</v>
      </c>
      <c r="D199" s="21" t="s">
        <v>83</v>
      </c>
      <c r="E199" s="22">
        <v>64.55</v>
      </c>
      <c r="F199" s="22">
        <f t="shared" ref="F199:F208" si="13">C199*E199</f>
        <v>2904.75</v>
      </c>
    </row>
    <row r="200" spans="1:6" ht="17.25" x14ac:dyDescent="0.3">
      <c r="A200" s="21" t="s">
        <v>6</v>
      </c>
      <c r="B200" s="21">
        <v>52</v>
      </c>
      <c r="C200" s="21">
        <v>65</v>
      </c>
      <c r="D200" s="21" t="s">
        <v>83</v>
      </c>
      <c r="E200" s="22">
        <v>64.55</v>
      </c>
      <c r="F200" s="22">
        <f t="shared" si="13"/>
        <v>4195.75</v>
      </c>
    </row>
    <row r="201" spans="1:6" ht="17.25" x14ac:dyDescent="0.3">
      <c r="A201" s="21" t="s">
        <v>7</v>
      </c>
      <c r="B201" s="21">
        <v>50</v>
      </c>
      <c r="C201" s="21">
        <v>55</v>
      </c>
      <c r="D201" s="21" t="s">
        <v>83</v>
      </c>
      <c r="E201" s="22">
        <v>69.599999999999994</v>
      </c>
      <c r="F201" s="22">
        <f t="shared" si="13"/>
        <v>3827.9999999999995</v>
      </c>
    </row>
    <row r="202" spans="1:6" ht="17.25" x14ac:dyDescent="0.3">
      <c r="A202" s="21" t="s">
        <v>8</v>
      </c>
      <c r="B202" s="21">
        <v>61</v>
      </c>
      <c r="C202" s="21">
        <v>65</v>
      </c>
      <c r="D202" s="21" t="s">
        <v>83</v>
      </c>
      <c r="E202" s="22">
        <v>98.15</v>
      </c>
      <c r="F202" s="22">
        <f t="shared" si="13"/>
        <v>6379.75</v>
      </c>
    </row>
    <row r="203" spans="1:6" s="18" customFormat="1" ht="17.25" x14ac:dyDescent="0.3">
      <c r="A203" s="19" t="s">
        <v>1</v>
      </c>
      <c r="B203" s="19"/>
      <c r="C203" s="19" t="s">
        <v>11</v>
      </c>
      <c r="D203" s="19" t="s">
        <v>2</v>
      </c>
      <c r="E203" s="32"/>
      <c r="F203" s="22"/>
    </row>
    <row r="204" spans="1:6" ht="17.25" x14ac:dyDescent="0.3">
      <c r="A204" s="21" t="s">
        <v>55</v>
      </c>
      <c r="B204" s="21">
        <v>24</v>
      </c>
      <c r="C204" s="21">
        <v>30</v>
      </c>
      <c r="D204" s="21" t="s">
        <v>83</v>
      </c>
      <c r="E204" s="22">
        <v>64.7</v>
      </c>
      <c r="F204" s="22">
        <f t="shared" si="13"/>
        <v>1941</v>
      </c>
    </row>
    <row r="205" spans="1:6" ht="17.25" x14ac:dyDescent="0.3">
      <c r="A205" s="21" t="s">
        <v>5</v>
      </c>
      <c r="B205" s="21">
        <v>24</v>
      </c>
      <c r="C205" s="21">
        <v>30</v>
      </c>
      <c r="D205" s="21" t="s">
        <v>83</v>
      </c>
      <c r="E205" s="22">
        <v>71.650000000000006</v>
      </c>
      <c r="F205" s="22">
        <f t="shared" si="13"/>
        <v>2149.5</v>
      </c>
    </row>
    <row r="206" spans="1:6" ht="17.25" x14ac:dyDescent="0.3">
      <c r="A206" s="21" t="s">
        <v>6</v>
      </c>
      <c r="B206" s="21">
        <v>8</v>
      </c>
      <c r="C206" s="21">
        <v>5</v>
      </c>
      <c r="D206" s="21" t="s">
        <v>83</v>
      </c>
      <c r="E206" s="22">
        <v>71.650000000000006</v>
      </c>
      <c r="F206" s="22">
        <f t="shared" si="13"/>
        <v>358.25</v>
      </c>
    </row>
    <row r="207" spans="1:6" ht="17.25" x14ac:dyDescent="0.3">
      <c r="A207" s="21" t="s">
        <v>7</v>
      </c>
      <c r="B207" s="21">
        <v>2</v>
      </c>
      <c r="C207" s="21">
        <v>5</v>
      </c>
      <c r="D207" s="21" t="s">
        <v>83</v>
      </c>
      <c r="E207" s="22">
        <v>76.7</v>
      </c>
      <c r="F207" s="22">
        <f t="shared" si="13"/>
        <v>383.5</v>
      </c>
    </row>
    <row r="208" spans="1:6" ht="17.25" x14ac:dyDescent="0.3">
      <c r="A208" s="21" t="s">
        <v>8</v>
      </c>
      <c r="B208" s="21">
        <v>2</v>
      </c>
      <c r="C208" s="21">
        <v>5</v>
      </c>
      <c r="D208" s="21" t="s">
        <v>83</v>
      </c>
      <c r="E208" s="22">
        <v>105.05</v>
      </c>
      <c r="F208" s="22">
        <f t="shared" si="13"/>
        <v>525.25</v>
      </c>
    </row>
    <row r="209" spans="1:6" ht="17.25" x14ac:dyDescent="0.3">
      <c r="A209" s="23"/>
      <c r="B209" s="23"/>
      <c r="C209" s="30"/>
      <c r="D209" s="23"/>
      <c r="E209" s="26"/>
      <c r="F209" s="29">
        <f>SUM(F198:F208)</f>
        <v>24699.25</v>
      </c>
    </row>
    <row r="210" spans="1:6" ht="17.25" x14ac:dyDescent="0.3">
      <c r="A210" s="43" t="s">
        <v>24</v>
      </c>
      <c r="B210" s="43"/>
      <c r="C210" s="43"/>
      <c r="D210" s="43"/>
      <c r="E210" s="25"/>
      <c r="F210" s="25"/>
    </row>
    <row r="211" spans="1:6" s="18" customFormat="1" ht="17.25" x14ac:dyDescent="0.3">
      <c r="A211" s="19" t="s">
        <v>1</v>
      </c>
      <c r="B211" s="19" t="s">
        <v>32</v>
      </c>
      <c r="C211" s="19" t="s">
        <v>10</v>
      </c>
      <c r="D211" s="19" t="s">
        <v>2</v>
      </c>
      <c r="E211" s="20" t="s">
        <v>3</v>
      </c>
      <c r="F211" s="20" t="s">
        <v>54</v>
      </c>
    </row>
    <row r="212" spans="1:6" ht="17.25" x14ac:dyDescent="0.3">
      <c r="A212" s="21" t="s">
        <v>55</v>
      </c>
      <c r="B212" s="21">
        <v>22</v>
      </c>
      <c r="C212" s="21">
        <v>45</v>
      </c>
      <c r="D212" s="21" t="s">
        <v>83</v>
      </c>
      <c r="E212" s="22">
        <v>58.1</v>
      </c>
      <c r="F212" s="22">
        <f>C212*E212</f>
        <v>2614.5</v>
      </c>
    </row>
    <row r="213" spans="1:6" ht="17.25" x14ac:dyDescent="0.3">
      <c r="A213" s="21" t="s">
        <v>5</v>
      </c>
      <c r="B213" s="21">
        <v>26</v>
      </c>
      <c r="C213" s="21">
        <v>45</v>
      </c>
      <c r="D213" s="21" t="s">
        <v>83</v>
      </c>
      <c r="E213" s="22">
        <v>64.55</v>
      </c>
      <c r="F213" s="22">
        <f t="shared" ref="F213:F222" si="14">C213*E213</f>
        <v>2904.75</v>
      </c>
    </row>
    <row r="214" spans="1:6" ht="17.25" x14ac:dyDescent="0.3">
      <c r="A214" s="21" t="s">
        <v>6</v>
      </c>
      <c r="B214" s="21">
        <v>31</v>
      </c>
      <c r="C214" s="21">
        <v>45</v>
      </c>
      <c r="D214" s="21" t="s">
        <v>83</v>
      </c>
      <c r="E214" s="22">
        <v>64.55</v>
      </c>
      <c r="F214" s="22">
        <f t="shared" si="14"/>
        <v>2904.75</v>
      </c>
    </row>
    <row r="215" spans="1:6" ht="17.25" x14ac:dyDescent="0.3">
      <c r="A215" s="21" t="s">
        <v>7</v>
      </c>
      <c r="B215" s="21">
        <v>34</v>
      </c>
      <c r="C215" s="21">
        <v>45</v>
      </c>
      <c r="D215" s="21" t="s">
        <v>83</v>
      </c>
      <c r="E215" s="22">
        <v>69.599999999999994</v>
      </c>
      <c r="F215" s="22">
        <f t="shared" si="14"/>
        <v>3131.9999999999995</v>
      </c>
    </row>
    <row r="216" spans="1:6" ht="17.25" x14ac:dyDescent="0.3">
      <c r="A216" s="21" t="s">
        <v>8</v>
      </c>
      <c r="B216" s="21">
        <v>17</v>
      </c>
      <c r="C216" s="21">
        <v>45</v>
      </c>
      <c r="D216" s="21" t="s">
        <v>83</v>
      </c>
      <c r="E216" s="22">
        <v>98.15</v>
      </c>
      <c r="F216" s="22">
        <f t="shared" si="14"/>
        <v>4416.75</v>
      </c>
    </row>
    <row r="217" spans="1:6" s="18" customFormat="1" ht="17.25" x14ac:dyDescent="0.3">
      <c r="A217" s="19" t="s">
        <v>1</v>
      </c>
      <c r="B217" s="19"/>
      <c r="C217" s="19" t="s">
        <v>11</v>
      </c>
      <c r="D217" s="19" t="s">
        <v>2</v>
      </c>
      <c r="E217" s="32"/>
      <c r="F217" s="22"/>
    </row>
    <row r="218" spans="1:6" ht="17.25" x14ac:dyDescent="0.3">
      <c r="A218" s="21" t="s">
        <v>55</v>
      </c>
      <c r="B218" s="21">
        <v>37</v>
      </c>
      <c r="C218" s="21">
        <v>45</v>
      </c>
      <c r="D218" s="21" t="s">
        <v>83</v>
      </c>
      <c r="E218" s="22">
        <v>64.7</v>
      </c>
      <c r="F218" s="22">
        <f t="shared" si="14"/>
        <v>2911.5</v>
      </c>
    </row>
    <row r="219" spans="1:6" ht="17.25" x14ac:dyDescent="0.3">
      <c r="A219" s="21" t="s">
        <v>5</v>
      </c>
      <c r="B219" s="21">
        <v>41</v>
      </c>
      <c r="C219" s="21">
        <v>45</v>
      </c>
      <c r="D219" s="21" t="s">
        <v>83</v>
      </c>
      <c r="E219" s="22">
        <v>71.650000000000006</v>
      </c>
      <c r="F219" s="22">
        <f t="shared" si="14"/>
        <v>3224.2500000000005</v>
      </c>
    </row>
    <row r="220" spans="1:6" ht="17.25" x14ac:dyDescent="0.3">
      <c r="A220" s="21" t="s">
        <v>6</v>
      </c>
      <c r="B220" s="21">
        <v>24</v>
      </c>
      <c r="C220" s="21">
        <v>45</v>
      </c>
      <c r="D220" s="21" t="s">
        <v>83</v>
      </c>
      <c r="E220" s="22">
        <v>71.650000000000006</v>
      </c>
      <c r="F220" s="22">
        <f t="shared" si="14"/>
        <v>3224.2500000000005</v>
      </c>
    </row>
    <row r="221" spans="1:6" ht="17.25" x14ac:dyDescent="0.3">
      <c r="A221" s="21" t="s">
        <v>7</v>
      </c>
      <c r="B221" s="21">
        <v>30</v>
      </c>
      <c r="C221" s="21">
        <v>45</v>
      </c>
      <c r="D221" s="21" t="s">
        <v>83</v>
      </c>
      <c r="E221" s="22">
        <v>76.7</v>
      </c>
      <c r="F221" s="22">
        <f t="shared" si="14"/>
        <v>3451.5</v>
      </c>
    </row>
    <row r="222" spans="1:6" ht="17.25" x14ac:dyDescent="0.3">
      <c r="A222" s="21" t="s">
        <v>8</v>
      </c>
      <c r="B222" s="21">
        <v>35</v>
      </c>
      <c r="C222" s="21">
        <v>45</v>
      </c>
      <c r="D222" s="21" t="s">
        <v>83</v>
      </c>
      <c r="E222" s="22">
        <v>105.05</v>
      </c>
      <c r="F222" s="22">
        <f t="shared" si="14"/>
        <v>4727.25</v>
      </c>
    </row>
    <row r="223" spans="1:6" ht="17.25" x14ac:dyDescent="0.3">
      <c r="A223" s="23"/>
      <c r="B223" s="23"/>
      <c r="C223" s="30"/>
      <c r="D223" s="23"/>
      <c r="E223" s="26"/>
      <c r="F223" s="29">
        <f>SUM(F212:F222)</f>
        <v>33511.5</v>
      </c>
    </row>
    <row r="224" spans="1:6" ht="17.25" x14ac:dyDescent="0.3">
      <c r="A224" s="23"/>
      <c r="B224" s="23"/>
      <c r="C224" s="30"/>
      <c r="D224" s="23"/>
      <c r="E224" s="26"/>
      <c r="F224" s="26"/>
    </row>
    <row r="225" spans="1:6" ht="17.25" x14ac:dyDescent="0.3">
      <c r="A225" s="23"/>
      <c r="B225" s="23"/>
      <c r="C225" s="23"/>
      <c r="D225" s="23"/>
      <c r="E225" s="27"/>
      <c r="F225" s="27"/>
    </row>
    <row r="226" spans="1:6" ht="17.25" x14ac:dyDescent="0.3">
      <c r="A226" s="43" t="s">
        <v>25</v>
      </c>
      <c r="B226" s="43"/>
      <c r="C226" s="43"/>
      <c r="D226" s="43"/>
      <c r="E226" s="25"/>
      <c r="F226" s="25"/>
    </row>
    <row r="227" spans="1:6" s="18" customFormat="1" ht="17.25" x14ac:dyDescent="0.3">
      <c r="A227" s="19" t="s">
        <v>1</v>
      </c>
      <c r="B227" s="19" t="s">
        <v>32</v>
      </c>
      <c r="C227" s="19" t="s">
        <v>10</v>
      </c>
      <c r="D227" s="19" t="s">
        <v>2</v>
      </c>
      <c r="E227" s="20" t="s">
        <v>3</v>
      </c>
      <c r="F227" s="20" t="s">
        <v>54</v>
      </c>
    </row>
    <row r="228" spans="1:6" ht="17.25" x14ac:dyDescent="0.3">
      <c r="A228" s="21" t="s">
        <v>55</v>
      </c>
      <c r="B228" s="21">
        <v>24</v>
      </c>
      <c r="C228" s="21">
        <v>70</v>
      </c>
      <c r="D228" s="21" t="s">
        <v>83</v>
      </c>
      <c r="E228" s="22">
        <v>58.1</v>
      </c>
      <c r="F228" s="22">
        <f>C228*E228</f>
        <v>4067</v>
      </c>
    </row>
    <row r="229" spans="1:6" ht="17.25" x14ac:dyDescent="0.3">
      <c r="A229" s="21" t="s">
        <v>5</v>
      </c>
      <c r="B229" s="21">
        <v>34</v>
      </c>
      <c r="C229" s="21">
        <v>70</v>
      </c>
      <c r="D229" s="21" t="s">
        <v>83</v>
      </c>
      <c r="E229" s="22">
        <v>64.55</v>
      </c>
      <c r="F229" s="22">
        <f t="shared" ref="F229:F238" si="15">C229*E229</f>
        <v>4518.5</v>
      </c>
    </row>
    <row r="230" spans="1:6" ht="17.25" x14ac:dyDescent="0.3">
      <c r="A230" s="21" t="s">
        <v>6</v>
      </c>
      <c r="B230" s="21">
        <v>36</v>
      </c>
      <c r="C230" s="21">
        <v>70</v>
      </c>
      <c r="D230" s="21" t="s">
        <v>83</v>
      </c>
      <c r="E230" s="22">
        <v>64.55</v>
      </c>
      <c r="F230" s="22">
        <f t="shared" si="15"/>
        <v>4518.5</v>
      </c>
    </row>
    <row r="231" spans="1:6" ht="17.25" x14ac:dyDescent="0.3">
      <c r="A231" s="21" t="s">
        <v>7</v>
      </c>
      <c r="B231" s="21">
        <v>31</v>
      </c>
      <c r="C231" s="21">
        <v>70</v>
      </c>
      <c r="D231" s="21" t="s">
        <v>83</v>
      </c>
      <c r="E231" s="22">
        <v>69.599999999999994</v>
      </c>
      <c r="F231" s="22">
        <f t="shared" si="15"/>
        <v>4872</v>
      </c>
    </row>
    <row r="232" spans="1:6" ht="17.25" x14ac:dyDescent="0.3">
      <c r="A232" s="21" t="s">
        <v>8</v>
      </c>
      <c r="B232" s="21">
        <v>37</v>
      </c>
      <c r="C232" s="21">
        <v>70</v>
      </c>
      <c r="D232" s="21" t="s">
        <v>83</v>
      </c>
      <c r="E232" s="22">
        <v>98.15</v>
      </c>
      <c r="F232" s="22">
        <f t="shared" si="15"/>
        <v>6870.5</v>
      </c>
    </row>
    <row r="233" spans="1:6" s="18" customFormat="1" ht="17.25" x14ac:dyDescent="0.3">
      <c r="A233" s="19" t="s">
        <v>1</v>
      </c>
      <c r="B233" s="19"/>
      <c r="C233" s="19" t="s">
        <v>11</v>
      </c>
      <c r="D233" s="19" t="s">
        <v>2</v>
      </c>
      <c r="E233" s="32"/>
      <c r="F233" s="22"/>
    </row>
    <row r="234" spans="1:6" ht="17.25" x14ac:dyDescent="0.3">
      <c r="A234" s="21" t="s">
        <v>55</v>
      </c>
      <c r="B234" s="21">
        <v>50</v>
      </c>
      <c r="C234" s="21">
        <v>65</v>
      </c>
      <c r="D234" s="21" t="s">
        <v>83</v>
      </c>
      <c r="E234" s="22">
        <v>64.7</v>
      </c>
      <c r="F234" s="22">
        <f t="shared" si="15"/>
        <v>4205.5</v>
      </c>
    </row>
    <row r="235" spans="1:6" ht="17.25" x14ac:dyDescent="0.3">
      <c r="A235" s="21" t="s">
        <v>5</v>
      </c>
      <c r="B235" s="21">
        <v>40</v>
      </c>
      <c r="C235" s="21">
        <v>65</v>
      </c>
      <c r="D235" s="21" t="s">
        <v>83</v>
      </c>
      <c r="E235" s="22">
        <v>71.650000000000006</v>
      </c>
      <c r="F235" s="22">
        <f t="shared" si="15"/>
        <v>4657.25</v>
      </c>
    </row>
    <row r="236" spans="1:6" ht="17.25" x14ac:dyDescent="0.3">
      <c r="A236" s="21" t="s">
        <v>6</v>
      </c>
      <c r="B236" s="21">
        <v>60</v>
      </c>
      <c r="C236" s="21">
        <v>65</v>
      </c>
      <c r="D236" s="21" t="s">
        <v>83</v>
      </c>
      <c r="E236" s="22">
        <v>71.650000000000006</v>
      </c>
      <c r="F236" s="22">
        <f t="shared" si="15"/>
        <v>4657.25</v>
      </c>
    </row>
    <row r="237" spans="1:6" ht="17.25" x14ac:dyDescent="0.3">
      <c r="A237" s="21" t="s">
        <v>7</v>
      </c>
      <c r="B237" s="21">
        <v>58</v>
      </c>
      <c r="C237" s="21">
        <v>65</v>
      </c>
      <c r="D237" s="21" t="s">
        <v>83</v>
      </c>
      <c r="E237" s="22">
        <v>76.7</v>
      </c>
      <c r="F237" s="22">
        <f t="shared" si="15"/>
        <v>4985.5</v>
      </c>
    </row>
    <row r="238" spans="1:6" ht="17.25" x14ac:dyDescent="0.3">
      <c r="A238" s="21" t="s">
        <v>8</v>
      </c>
      <c r="B238" s="21">
        <v>44</v>
      </c>
      <c r="C238" s="21">
        <v>65</v>
      </c>
      <c r="D238" s="21" t="s">
        <v>83</v>
      </c>
      <c r="E238" s="22">
        <v>105.05</v>
      </c>
      <c r="F238" s="22">
        <f t="shared" si="15"/>
        <v>6828.25</v>
      </c>
    </row>
    <row r="239" spans="1:6" ht="17.25" x14ac:dyDescent="0.3">
      <c r="A239" s="28"/>
      <c r="B239" s="28"/>
      <c r="C239" s="28"/>
      <c r="D239" s="28"/>
      <c r="E239" s="25"/>
      <c r="F239" s="31">
        <f>SUM(F228:F238)</f>
        <v>50180.25</v>
      </c>
    </row>
    <row r="240" spans="1:6" ht="23.25" x14ac:dyDescent="0.35">
      <c r="A240" s="44" t="s">
        <v>74</v>
      </c>
      <c r="B240" s="45"/>
      <c r="C240" s="45"/>
      <c r="D240" s="45"/>
      <c r="E240" s="45"/>
      <c r="F240" s="25"/>
    </row>
    <row r="241" spans="1:5" ht="18.75" x14ac:dyDescent="0.3">
      <c r="A241" s="1" t="s">
        <v>56</v>
      </c>
      <c r="B241" s="2">
        <v>21969.75</v>
      </c>
      <c r="E241"/>
    </row>
    <row r="242" spans="1:5" ht="18.75" x14ac:dyDescent="0.3">
      <c r="A242" s="1" t="s">
        <v>57</v>
      </c>
      <c r="B242" s="2">
        <v>37235</v>
      </c>
      <c r="E242"/>
    </row>
    <row r="243" spans="1:5" ht="18.75" x14ac:dyDescent="0.3">
      <c r="A243" s="1" t="s">
        <v>58</v>
      </c>
      <c r="B243" s="2">
        <v>39009.75</v>
      </c>
      <c r="E243"/>
    </row>
    <row r="244" spans="1:5" ht="18.75" x14ac:dyDescent="0.3">
      <c r="A244" s="1" t="s">
        <v>59</v>
      </c>
      <c r="B244" s="2">
        <v>39009.75</v>
      </c>
      <c r="E244"/>
    </row>
    <row r="245" spans="1:5" ht="18.75" x14ac:dyDescent="0.3">
      <c r="A245" s="6" t="s">
        <v>60</v>
      </c>
      <c r="B245" s="34">
        <v>28040.75</v>
      </c>
    </row>
    <row r="246" spans="1:5" ht="18.75" x14ac:dyDescent="0.3">
      <c r="A246" s="6" t="s">
        <v>61</v>
      </c>
      <c r="B246" s="34">
        <v>27292</v>
      </c>
    </row>
    <row r="247" spans="1:5" ht="18.75" x14ac:dyDescent="0.3">
      <c r="A247" s="6" t="s">
        <v>63</v>
      </c>
      <c r="B247" s="34">
        <v>20081.75</v>
      </c>
    </row>
    <row r="248" spans="1:5" ht="18.75" x14ac:dyDescent="0.3">
      <c r="A248" s="6" t="s">
        <v>62</v>
      </c>
      <c r="B248" s="34">
        <v>18513</v>
      </c>
    </row>
    <row r="249" spans="1:5" ht="18.75" x14ac:dyDescent="0.3">
      <c r="A249" s="6" t="s">
        <v>64</v>
      </c>
      <c r="B249" s="34">
        <v>25890.5</v>
      </c>
    </row>
    <row r="250" spans="1:5" ht="18.75" x14ac:dyDescent="0.3">
      <c r="A250" s="6" t="s">
        <v>65</v>
      </c>
      <c r="B250" s="34">
        <v>25890.5</v>
      </c>
    </row>
    <row r="251" spans="1:5" ht="18.75" x14ac:dyDescent="0.3">
      <c r="A251" s="6" t="s">
        <v>66</v>
      </c>
      <c r="B251" s="34">
        <v>50354.25</v>
      </c>
    </row>
    <row r="252" spans="1:5" ht="18.75" x14ac:dyDescent="0.3">
      <c r="A252" s="6" t="s">
        <v>68</v>
      </c>
      <c r="B252" s="34">
        <v>34748.5</v>
      </c>
    </row>
    <row r="253" spans="1:5" ht="18.75" x14ac:dyDescent="0.3">
      <c r="A253" s="6" t="s">
        <v>67</v>
      </c>
      <c r="B253" s="34">
        <v>17092.25</v>
      </c>
    </row>
    <row r="254" spans="1:5" ht="18.75" x14ac:dyDescent="0.3">
      <c r="A254" s="6" t="s">
        <v>69</v>
      </c>
      <c r="B254" s="34">
        <v>24699.25</v>
      </c>
    </row>
    <row r="255" spans="1:5" ht="18.75" x14ac:dyDescent="0.3">
      <c r="A255" s="6" t="s">
        <v>70</v>
      </c>
      <c r="B255" s="34">
        <v>33511.5</v>
      </c>
    </row>
    <row r="256" spans="1:5" ht="18.75" x14ac:dyDescent="0.3">
      <c r="A256" s="6" t="s">
        <v>71</v>
      </c>
      <c r="B256" s="34">
        <v>50180.25</v>
      </c>
    </row>
    <row r="257" spans="1:2" ht="18.75" x14ac:dyDescent="0.3">
      <c r="A257" s="3" t="s">
        <v>54</v>
      </c>
      <c r="B257" s="4">
        <f>SUM(B241:B256)</f>
        <v>493518.75</v>
      </c>
    </row>
    <row r="258" spans="1:2" ht="18.75" x14ac:dyDescent="0.3">
      <c r="A258" s="5"/>
      <c r="B258" s="5"/>
    </row>
  </sheetData>
  <mergeCells count="18">
    <mergeCell ref="A240:E240"/>
    <mergeCell ref="A226:D226"/>
    <mergeCell ref="A90:D90"/>
    <mergeCell ref="A120:D120"/>
    <mergeCell ref="A210:D210"/>
    <mergeCell ref="A196:D196"/>
    <mergeCell ref="A150:D150"/>
    <mergeCell ref="A180:D180"/>
    <mergeCell ref="A76:D76"/>
    <mergeCell ref="A106:D106"/>
    <mergeCell ref="A136:D136"/>
    <mergeCell ref="A166:D166"/>
    <mergeCell ref="A1:F1"/>
    <mergeCell ref="A2:D2"/>
    <mergeCell ref="A16:D16"/>
    <mergeCell ref="A30:D30"/>
    <mergeCell ref="A60:D60"/>
    <mergeCell ref="A46:D4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J16" sqref="J16"/>
    </sheetView>
  </sheetViews>
  <sheetFormatPr defaultRowHeight="15" x14ac:dyDescent="0.25"/>
  <cols>
    <col min="1" max="1" width="33.85546875" bestFit="1" customWidth="1"/>
    <col min="2" max="2" width="15.7109375" bestFit="1" customWidth="1"/>
    <col min="3" max="3" width="41.28515625" bestFit="1" customWidth="1"/>
    <col min="4" max="4" width="10.5703125" style="9" bestFit="1" customWidth="1"/>
    <col min="5" max="5" width="14.28515625" style="41" bestFit="1" customWidth="1"/>
    <col min="6" max="6" width="5.5703125" bestFit="1" customWidth="1"/>
  </cols>
  <sheetData>
    <row r="1" spans="1:6" ht="23.25" x14ac:dyDescent="0.35">
      <c r="A1" s="44" t="s">
        <v>77</v>
      </c>
      <c r="B1" s="45"/>
      <c r="C1" s="45"/>
      <c r="D1" s="45"/>
      <c r="E1" s="45"/>
    </row>
    <row r="2" spans="1:6" ht="18.75" x14ac:dyDescent="0.3">
      <c r="A2" s="46" t="s">
        <v>27</v>
      </c>
      <c r="B2" s="47"/>
      <c r="C2" s="47"/>
      <c r="D2" s="47"/>
      <c r="E2" s="48"/>
    </row>
    <row r="3" spans="1:6" ht="18.75" x14ac:dyDescent="0.3">
      <c r="A3" s="10" t="s">
        <v>1</v>
      </c>
      <c r="B3" s="10" t="s">
        <v>26</v>
      </c>
      <c r="C3" s="10" t="s">
        <v>50</v>
      </c>
      <c r="D3" s="33" t="s">
        <v>3</v>
      </c>
      <c r="E3" s="40" t="s">
        <v>4</v>
      </c>
      <c r="F3" s="11" t="s">
        <v>30</v>
      </c>
    </row>
    <row r="4" spans="1:6" ht="18.75" x14ac:dyDescent="0.3">
      <c r="A4" s="6" t="s">
        <v>52</v>
      </c>
      <c r="B4" s="6">
        <v>300</v>
      </c>
      <c r="C4" s="1" t="s">
        <v>49</v>
      </c>
      <c r="D4" s="2">
        <v>98.15</v>
      </c>
      <c r="E4" s="7">
        <f>B4*D4</f>
        <v>29445</v>
      </c>
      <c r="F4" s="11">
        <v>12</v>
      </c>
    </row>
    <row r="5" spans="1:6" ht="18.75" x14ac:dyDescent="0.3">
      <c r="A5" s="6" t="s">
        <v>53</v>
      </c>
      <c r="B5" s="6">
        <v>300</v>
      </c>
      <c r="C5" s="1" t="s">
        <v>51</v>
      </c>
      <c r="D5" s="2">
        <v>131.25</v>
      </c>
      <c r="E5" s="7">
        <f>B5*D5</f>
        <v>39375</v>
      </c>
      <c r="F5" s="11">
        <v>12</v>
      </c>
    </row>
    <row r="6" spans="1:6" ht="18.75" x14ac:dyDescent="0.3">
      <c r="A6" s="5"/>
      <c r="B6" s="5"/>
      <c r="C6" s="49" t="s">
        <v>4</v>
      </c>
      <c r="D6" s="50"/>
      <c r="E6" s="4">
        <f>SUM(E4:E5)</f>
        <v>68820</v>
      </c>
    </row>
    <row r="8" spans="1:6" ht="18.75" x14ac:dyDescent="0.3">
      <c r="A8" s="46" t="s">
        <v>28</v>
      </c>
      <c r="B8" s="47"/>
      <c r="C8" s="47"/>
      <c r="D8" s="47"/>
      <c r="E8" s="47"/>
    </row>
    <row r="9" spans="1:6" ht="18.75" x14ac:dyDescent="0.3">
      <c r="A9" s="10" t="s">
        <v>1</v>
      </c>
      <c r="B9" s="10" t="s">
        <v>26</v>
      </c>
      <c r="C9" s="10" t="s">
        <v>50</v>
      </c>
      <c r="D9" s="33" t="s">
        <v>3</v>
      </c>
      <c r="E9" s="40" t="s">
        <v>4</v>
      </c>
      <c r="F9" s="11" t="s">
        <v>30</v>
      </c>
    </row>
    <row r="10" spans="1:6" ht="18.75" x14ac:dyDescent="0.3">
      <c r="A10" s="6" t="s">
        <v>52</v>
      </c>
      <c r="B10" s="6">
        <v>400</v>
      </c>
      <c r="C10" s="1" t="s">
        <v>49</v>
      </c>
      <c r="D10" s="2">
        <v>98.15</v>
      </c>
      <c r="E10" s="7">
        <f>B10*D10</f>
        <v>39260</v>
      </c>
      <c r="F10" s="11">
        <v>15</v>
      </c>
    </row>
    <row r="11" spans="1:6" ht="18.75" x14ac:dyDescent="0.3">
      <c r="A11" s="6" t="s">
        <v>53</v>
      </c>
      <c r="B11" s="6">
        <v>400</v>
      </c>
      <c r="C11" s="1" t="s">
        <v>51</v>
      </c>
      <c r="D11" s="2">
        <v>131.25</v>
      </c>
      <c r="E11" s="7">
        <f>B11*D11</f>
        <v>52500</v>
      </c>
      <c r="F11" s="11">
        <v>15</v>
      </c>
    </row>
    <row r="12" spans="1:6" ht="18.75" x14ac:dyDescent="0.3">
      <c r="C12" s="49" t="s">
        <v>4</v>
      </c>
      <c r="D12" s="49"/>
      <c r="E12" s="4">
        <f>SUM(E10:E11)</f>
        <v>91760</v>
      </c>
    </row>
    <row r="14" spans="1:6" ht="18.75" x14ac:dyDescent="0.3">
      <c r="A14" s="46" t="s">
        <v>29</v>
      </c>
      <c r="B14" s="47"/>
      <c r="C14" s="47"/>
      <c r="D14" s="47"/>
      <c r="E14" s="47"/>
    </row>
    <row r="15" spans="1:6" ht="18.75" x14ac:dyDescent="0.3">
      <c r="A15" s="10" t="s">
        <v>1</v>
      </c>
      <c r="B15" s="10" t="s">
        <v>26</v>
      </c>
      <c r="C15" s="10" t="s">
        <v>50</v>
      </c>
      <c r="D15" s="33" t="s">
        <v>3</v>
      </c>
      <c r="E15" s="40" t="s">
        <v>4</v>
      </c>
      <c r="F15" s="11" t="s">
        <v>30</v>
      </c>
    </row>
    <row r="16" spans="1:6" ht="18.75" x14ac:dyDescent="0.3">
      <c r="A16" s="6" t="s">
        <v>52</v>
      </c>
      <c r="B16" s="6">
        <v>300</v>
      </c>
      <c r="C16" s="1" t="s">
        <v>49</v>
      </c>
      <c r="D16" s="2">
        <v>98.15</v>
      </c>
      <c r="E16" s="7">
        <f t="shared" ref="E16:E17" si="0">B16*D16</f>
        <v>29445</v>
      </c>
      <c r="F16" s="11">
        <v>12</v>
      </c>
    </row>
    <row r="17" spans="1:6" ht="18.75" x14ac:dyDescent="0.3">
      <c r="A17" s="6" t="s">
        <v>53</v>
      </c>
      <c r="B17" s="6">
        <v>300</v>
      </c>
      <c r="C17" s="1" t="s">
        <v>51</v>
      </c>
      <c r="D17" s="2">
        <v>131.25</v>
      </c>
      <c r="E17" s="7">
        <f t="shared" si="0"/>
        <v>39375</v>
      </c>
      <c r="F17" s="11">
        <v>12</v>
      </c>
    </row>
    <row r="18" spans="1:6" ht="18.75" x14ac:dyDescent="0.3">
      <c r="C18" s="49" t="s">
        <v>4</v>
      </c>
      <c r="D18" s="49"/>
      <c r="E18" s="4">
        <f>SUM(E16:E17)</f>
        <v>68820</v>
      </c>
    </row>
    <row r="22" spans="1:6" ht="23.25" x14ac:dyDescent="0.35">
      <c r="A22" s="44" t="s">
        <v>75</v>
      </c>
      <c r="B22" s="45"/>
      <c r="C22" s="45"/>
      <c r="D22" s="45"/>
      <c r="E22" s="45"/>
    </row>
    <row r="23" spans="1:6" ht="18.75" x14ac:dyDescent="0.3">
      <c r="A23" s="16" t="s">
        <v>27</v>
      </c>
      <c r="B23" s="2">
        <v>68820</v>
      </c>
    </row>
    <row r="24" spans="1:6" ht="18.75" x14ac:dyDescent="0.3">
      <c r="A24" s="1" t="s">
        <v>28</v>
      </c>
      <c r="B24" s="2">
        <v>91760</v>
      </c>
    </row>
    <row r="25" spans="1:6" ht="18.75" x14ac:dyDescent="0.3">
      <c r="A25" s="1" t="s">
        <v>29</v>
      </c>
      <c r="B25" s="2">
        <v>68820</v>
      </c>
    </row>
    <row r="26" spans="1:6" ht="18.75" x14ac:dyDescent="0.3">
      <c r="A26" s="3" t="s">
        <v>54</v>
      </c>
      <c r="B26" s="36">
        <f>SUM(B23:B25)</f>
        <v>229400</v>
      </c>
    </row>
    <row r="27" spans="1:6" x14ac:dyDescent="0.25">
      <c r="B27" s="9"/>
      <c r="C27" s="35"/>
    </row>
  </sheetData>
  <mergeCells count="8">
    <mergeCell ref="A1:E1"/>
    <mergeCell ref="A2:E2"/>
    <mergeCell ref="A8:E8"/>
    <mergeCell ref="A14:E14"/>
    <mergeCell ref="A22:E22"/>
    <mergeCell ref="C12:D12"/>
    <mergeCell ref="C6:D6"/>
    <mergeCell ref="C18:D1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43" workbookViewId="0">
      <selection activeCell="H67" sqref="H67"/>
    </sheetView>
  </sheetViews>
  <sheetFormatPr defaultRowHeight="15" x14ac:dyDescent="0.25"/>
  <cols>
    <col min="1" max="1" width="29" bestFit="1" customWidth="1"/>
    <col min="2" max="2" width="18" bestFit="1" customWidth="1"/>
    <col min="3" max="3" width="40.85546875" bestFit="1" customWidth="1"/>
    <col min="4" max="4" width="10.5703125" style="9" bestFit="1" customWidth="1"/>
    <col min="5" max="5" width="14.28515625" bestFit="1" customWidth="1"/>
  </cols>
  <sheetData>
    <row r="1" spans="1:6" ht="23.25" x14ac:dyDescent="0.35">
      <c r="A1" s="56" t="s">
        <v>43</v>
      </c>
      <c r="B1" s="56"/>
      <c r="C1" s="56"/>
      <c r="D1" s="56"/>
      <c r="E1" s="56"/>
    </row>
    <row r="2" spans="1:6" ht="18.75" x14ac:dyDescent="0.3">
      <c r="A2" s="46" t="s">
        <v>35</v>
      </c>
      <c r="B2" s="46"/>
      <c r="C2" s="46"/>
      <c r="D2" s="46"/>
      <c r="E2" s="46"/>
      <c r="F2" s="46"/>
    </row>
    <row r="3" spans="1:6" ht="18.75" x14ac:dyDescent="0.3">
      <c r="A3" s="10" t="s">
        <v>31</v>
      </c>
      <c r="B3" s="10" t="s">
        <v>26</v>
      </c>
      <c r="C3" s="10" t="s">
        <v>50</v>
      </c>
      <c r="D3" s="33" t="s">
        <v>3</v>
      </c>
      <c r="E3" s="10" t="s">
        <v>4</v>
      </c>
      <c r="F3" s="11" t="s">
        <v>30</v>
      </c>
    </row>
    <row r="4" spans="1:6" ht="18.75" x14ac:dyDescent="0.3">
      <c r="A4" s="1" t="s">
        <v>44</v>
      </c>
      <c r="B4" s="6">
        <v>325</v>
      </c>
      <c r="C4" s="1" t="s">
        <v>47</v>
      </c>
      <c r="D4" s="2">
        <v>108.65</v>
      </c>
      <c r="E4" s="7">
        <f>B4*D4</f>
        <v>35311.25</v>
      </c>
      <c r="F4" s="1">
        <v>15</v>
      </c>
    </row>
    <row r="5" spans="1:6" ht="18.75" x14ac:dyDescent="0.3">
      <c r="A5" s="1" t="s">
        <v>45</v>
      </c>
      <c r="B5" s="6">
        <v>325</v>
      </c>
      <c r="C5" s="1" t="s">
        <v>48</v>
      </c>
      <c r="D5" s="2">
        <v>103.05</v>
      </c>
      <c r="E5" s="7">
        <f t="shared" ref="E5:E6" si="0">B5*D5</f>
        <v>33491.25</v>
      </c>
      <c r="F5" s="1">
        <v>15</v>
      </c>
    </row>
    <row r="6" spans="1:6" ht="18.75" x14ac:dyDescent="0.3">
      <c r="A6" s="1" t="s">
        <v>46</v>
      </c>
      <c r="B6" s="6">
        <v>325</v>
      </c>
      <c r="C6" s="1" t="s">
        <v>80</v>
      </c>
      <c r="D6" s="2">
        <v>102.6</v>
      </c>
      <c r="E6" s="7">
        <f t="shared" si="0"/>
        <v>33345</v>
      </c>
      <c r="F6" s="1">
        <v>15</v>
      </c>
    </row>
    <row r="7" spans="1:6" ht="18.75" x14ac:dyDescent="0.3">
      <c r="A7" s="5"/>
      <c r="B7" s="5"/>
      <c r="C7" s="5"/>
      <c r="D7" s="4" t="s">
        <v>4</v>
      </c>
      <c r="E7" s="8">
        <f>SUM(E4:E6)</f>
        <v>102147.5</v>
      </c>
    </row>
    <row r="14" spans="1:6" ht="18.75" x14ac:dyDescent="0.3">
      <c r="A14" s="46" t="s">
        <v>33</v>
      </c>
      <c r="B14" s="46"/>
      <c r="C14" s="46"/>
      <c r="D14" s="46"/>
      <c r="E14" s="46"/>
      <c r="F14" s="46"/>
    </row>
    <row r="15" spans="1:6" ht="18.75" x14ac:dyDescent="0.3">
      <c r="A15" s="10" t="s">
        <v>31</v>
      </c>
      <c r="B15" s="10" t="s">
        <v>26</v>
      </c>
      <c r="C15" s="10" t="s">
        <v>50</v>
      </c>
      <c r="D15" s="33" t="s">
        <v>3</v>
      </c>
      <c r="E15" s="10" t="s">
        <v>4</v>
      </c>
      <c r="F15" s="11" t="s">
        <v>30</v>
      </c>
    </row>
    <row r="16" spans="1:6" ht="18.75" x14ac:dyDescent="0.3">
      <c r="A16" s="1" t="s">
        <v>44</v>
      </c>
      <c r="B16" s="6">
        <v>450</v>
      </c>
      <c r="C16" s="1" t="s">
        <v>47</v>
      </c>
      <c r="D16" s="2">
        <v>108.65</v>
      </c>
      <c r="E16" s="7">
        <f>B16*D16</f>
        <v>48892.5</v>
      </c>
      <c r="F16" s="1">
        <v>22</v>
      </c>
    </row>
    <row r="17" spans="1:6" ht="18.75" x14ac:dyDescent="0.3">
      <c r="A17" s="1" t="s">
        <v>45</v>
      </c>
      <c r="B17" s="6">
        <v>450</v>
      </c>
      <c r="C17" s="1" t="s">
        <v>48</v>
      </c>
      <c r="D17" s="2">
        <v>103.05</v>
      </c>
      <c r="E17" s="7">
        <f t="shared" ref="E17:E18" si="1">B17*D17</f>
        <v>46372.5</v>
      </c>
      <c r="F17" s="1">
        <v>22</v>
      </c>
    </row>
    <row r="18" spans="1:6" ht="18.75" x14ac:dyDescent="0.3">
      <c r="A18" s="1" t="s">
        <v>46</v>
      </c>
      <c r="B18" s="6">
        <v>450</v>
      </c>
      <c r="C18" s="1" t="s">
        <v>80</v>
      </c>
      <c r="D18" s="2">
        <v>102.6</v>
      </c>
      <c r="E18" s="7">
        <f t="shared" si="1"/>
        <v>46170</v>
      </c>
      <c r="F18" s="1">
        <v>22</v>
      </c>
    </row>
    <row r="19" spans="1:6" ht="18.75" x14ac:dyDescent="0.3">
      <c r="A19" s="5"/>
      <c r="B19" s="5"/>
      <c r="C19" s="5"/>
      <c r="D19" s="4" t="s">
        <v>4</v>
      </c>
      <c r="E19" s="8">
        <f>SUM(E16:E18)</f>
        <v>141435</v>
      </c>
    </row>
    <row r="22" spans="1:6" ht="18.75" x14ac:dyDescent="0.3">
      <c r="A22" s="46" t="s">
        <v>34</v>
      </c>
      <c r="B22" s="46"/>
      <c r="C22" s="46"/>
      <c r="D22" s="46"/>
      <c r="E22" s="46"/>
      <c r="F22" s="46"/>
    </row>
    <row r="23" spans="1:6" ht="18.75" x14ac:dyDescent="0.3">
      <c r="A23" s="10" t="s">
        <v>31</v>
      </c>
      <c r="B23" s="10" t="s">
        <v>26</v>
      </c>
      <c r="C23" s="10" t="s">
        <v>50</v>
      </c>
      <c r="D23" s="33" t="s">
        <v>3</v>
      </c>
      <c r="E23" s="10" t="s">
        <v>4</v>
      </c>
      <c r="F23" s="11" t="s">
        <v>30</v>
      </c>
    </row>
    <row r="24" spans="1:6" ht="18.75" x14ac:dyDescent="0.3">
      <c r="A24" s="1" t="s">
        <v>44</v>
      </c>
      <c r="B24" s="6">
        <v>375</v>
      </c>
      <c r="C24" s="1" t="s">
        <v>47</v>
      </c>
      <c r="D24" s="2">
        <v>108.65</v>
      </c>
      <c r="E24" s="7">
        <f>B24*D24</f>
        <v>40743.75</v>
      </c>
      <c r="F24" s="1">
        <v>18</v>
      </c>
    </row>
    <row r="25" spans="1:6" ht="18.75" x14ac:dyDescent="0.3">
      <c r="A25" s="1" t="s">
        <v>45</v>
      </c>
      <c r="B25" s="6">
        <v>375</v>
      </c>
      <c r="C25" s="1" t="s">
        <v>48</v>
      </c>
      <c r="D25" s="2">
        <v>103.05</v>
      </c>
      <c r="E25" s="7">
        <f t="shared" ref="E25:E26" si="2">B25*D25</f>
        <v>38643.75</v>
      </c>
      <c r="F25" s="1">
        <v>18</v>
      </c>
    </row>
    <row r="26" spans="1:6" ht="18.75" x14ac:dyDescent="0.3">
      <c r="A26" s="1" t="s">
        <v>46</v>
      </c>
      <c r="B26" s="6">
        <v>375</v>
      </c>
      <c r="C26" s="1" t="s">
        <v>80</v>
      </c>
      <c r="D26" s="2">
        <v>102.6</v>
      </c>
      <c r="E26" s="7">
        <f t="shared" si="2"/>
        <v>38475</v>
      </c>
      <c r="F26" s="1">
        <v>18</v>
      </c>
    </row>
    <row r="27" spans="1:6" ht="18.75" x14ac:dyDescent="0.3">
      <c r="A27" s="5"/>
      <c r="B27" s="5"/>
      <c r="C27" s="5"/>
      <c r="D27" s="4" t="s">
        <v>4</v>
      </c>
      <c r="E27" s="8">
        <f>SUM(E24:E26)</f>
        <v>117862.5</v>
      </c>
    </row>
    <row r="30" spans="1:6" ht="18.75" x14ac:dyDescent="0.3">
      <c r="A30" s="46" t="s">
        <v>36</v>
      </c>
      <c r="B30" s="46"/>
      <c r="C30" s="46"/>
      <c r="D30" s="46"/>
      <c r="E30" s="46"/>
      <c r="F30" s="46"/>
    </row>
    <row r="31" spans="1:6" ht="18.75" x14ac:dyDescent="0.3">
      <c r="A31" s="10" t="s">
        <v>31</v>
      </c>
      <c r="B31" s="10" t="s">
        <v>26</v>
      </c>
      <c r="C31" s="10" t="s">
        <v>2</v>
      </c>
      <c r="D31" s="33" t="s">
        <v>3</v>
      </c>
      <c r="E31" s="10" t="s">
        <v>4</v>
      </c>
      <c r="F31" s="11" t="s">
        <v>30</v>
      </c>
    </row>
    <row r="32" spans="1:6" ht="18.75" x14ac:dyDescent="0.3">
      <c r="A32" s="1" t="s">
        <v>44</v>
      </c>
      <c r="B32" s="6">
        <v>60</v>
      </c>
      <c r="C32" s="1" t="s">
        <v>47</v>
      </c>
      <c r="D32" s="2">
        <v>108.65</v>
      </c>
      <c r="E32" s="7">
        <f>B32*D32</f>
        <v>6519</v>
      </c>
      <c r="F32" s="1">
        <v>18</v>
      </c>
    </row>
    <row r="33" spans="1:6" ht="18.75" x14ac:dyDescent="0.3">
      <c r="A33" s="1" t="s">
        <v>45</v>
      </c>
      <c r="B33" s="6">
        <v>60</v>
      </c>
      <c r="C33" s="1" t="s">
        <v>48</v>
      </c>
      <c r="D33" s="2">
        <v>103.05</v>
      </c>
      <c r="E33" s="7">
        <f t="shared" ref="E33:E34" si="3">B33*D33</f>
        <v>6183</v>
      </c>
      <c r="F33" s="1">
        <v>18</v>
      </c>
    </row>
    <row r="34" spans="1:6" ht="18.75" x14ac:dyDescent="0.3">
      <c r="A34" s="1" t="s">
        <v>46</v>
      </c>
      <c r="B34" s="6">
        <v>60</v>
      </c>
      <c r="C34" s="1" t="s">
        <v>80</v>
      </c>
      <c r="D34" s="2">
        <v>102.6</v>
      </c>
      <c r="E34" s="7">
        <f t="shared" si="3"/>
        <v>6156</v>
      </c>
      <c r="F34" s="1">
        <v>18</v>
      </c>
    </row>
    <row r="35" spans="1:6" ht="18.75" x14ac:dyDescent="0.3">
      <c r="D35" s="4" t="s">
        <v>4</v>
      </c>
      <c r="E35" s="8">
        <f>SUM(E32:E34)</f>
        <v>18858</v>
      </c>
    </row>
    <row r="38" spans="1:6" ht="18.75" x14ac:dyDescent="0.3">
      <c r="A38" s="46" t="s">
        <v>81</v>
      </c>
      <c r="B38" s="46"/>
      <c r="C38" s="46"/>
      <c r="D38" s="46"/>
      <c r="E38" s="46"/>
      <c r="F38" s="46"/>
    </row>
    <row r="39" spans="1:6" ht="18.75" x14ac:dyDescent="0.3">
      <c r="A39" s="10" t="s">
        <v>31</v>
      </c>
      <c r="B39" s="10" t="s">
        <v>26</v>
      </c>
      <c r="C39" s="10" t="s">
        <v>50</v>
      </c>
      <c r="D39" s="33" t="s">
        <v>3</v>
      </c>
      <c r="E39" s="10" t="s">
        <v>4</v>
      </c>
      <c r="F39" s="11" t="s">
        <v>30</v>
      </c>
    </row>
    <row r="40" spans="1:6" ht="18.75" x14ac:dyDescent="0.3">
      <c r="A40" s="1" t="s">
        <v>44</v>
      </c>
      <c r="B40" s="6">
        <v>60</v>
      </c>
      <c r="C40" s="1" t="s">
        <v>47</v>
      </c>
      <c r="D40" s="2">
        <v>108.65</v>
      </c>
      <c r="E40" s="7">
        <f>B40*D40</f>
        <v>6519</v>
      </c>
      <c r="F40" s="1">
        <v>18</v>
      </c>
    </row>
    <row r="41" spans="1:6" ht="18.75" x14ac:dyDescent="0.3">
      <c r="A41" s="1" t="s">
        <v>45</v>
      </c>
      <c r="B41" s="6">
        <v>60</v>
      </c>
      <c r="C41" s="1" t="s">
        <v>48</v>
      </c>
      <c r="D41" s="2">
        <v>103.05</v>
      </c>
      <c r="E41" s="7">
        <f t="shared" ref="E41:E42" si="4">B41*D41</f>
        <v>6183</v>
      </c>
      <c r="F41" s="1">
        <v>18</v>
      </c>
    </row>
    <row r="42" spans="1:6" ht="18.75" x14ac:dyDescent="0.3">
      <c r="A42" s="1" t="s">
        <v>46</v>
      </c>
      <c r="B42" s="6">
        <v>60</v>
      </c>
      <c r="C42" s="1" t="s">
        <v>80</v>
      </c>
      <c r="D42" s="2">
        <v>102.6</v>
      </c>
      <c r="E42" s="7">
        <f t="shared" si="4"/>
        <v>6156</v>
      </c>
      <c r="F42" s="1">
        <v>18</v>
      </c>
    </row>
    <row r="43" spans="1:6" ht="18.75" x14ac:dyDescent="0.3">
      <c r="D43" s="4" t="s">
        <v>4</v>
      </c>
      <c r="E43" s="8">
        <f>SUM(E40:E42)</f>
        <v>18858</v>
      </c>
    </row>
    <row r="44" spans="1:6" ht="18.75" x14ac:dyDescent="0.3">
      <c r="D44" s="4"/>
      <c r="E44" s="8"/>
    </row>
    <row r="46" spans="1:6" ht="23.25" x14ac:dyDescent="0.35">
      <c r="A46" s="44" t="s">
        <v>72</v>
      </c>
      <c r="B46" s="44"/>
      <c r="C46" s="44"/>
      <c r="D46" s="44"/>
      <c r="E46" s="44"/>
    </row>
    <row r="47" spans="1:6" ht="18.75" x14ac:dyDescent="0.3">
      <c r="A47" s="15" t="s">
        <v>37</v>
      </c>
      <c r="B47" s="7">
        <v>102147.5</v>
      </c>
    </row>
    <row r="48" spans="1:6" ht="18.75" x14ac:dyDescent="0.3">
      <c r="A48" s="15" t="s">
        <v>38</v>
      </c>
      <c r="B48" s="7">
        <v>141435</v>
      </c>
    </row>
    <row r="49" spans="1:3" ht="18.75" x14ac:dyDescent="0.3">
      <c r="A49" s="15" t="s">
        <v>39</v>
      </c>
      <c r="B49" s="7">
        <v>117862.5</v>
      </c>
    </row>
    <row r="50" spans="1:3" ht="18.75" x14ac:dyDescent="0.3">
      <c r="A50" s="15" t="s">
        <v>36</v>
      </c>
      <c r="B50" s="7">
        <v>18858</v>
      </c>
    </row>
    <row r="51" spans="1:3" ht="18.75" x14ac:dyDescent="0.3">
      <c r="A51" s="14" t="s">
        <v>81</v>
      </c>
      <c r="B51" s="7">
        <v>18858</v>
      </c>
    </row>
    <row r="52" spans="1:3" ht="18.75" x14ac:dyDescent="0.3">
      <c r="A52" s="37" t="s">
        <v>54</v>
      </c>
      <c r="B52" s="38">
        <f>SUM(B47:B51)</f>
        <v>399161</v>
      </c>
    </row>
    <row r="61" spans="1:3" x14ac:dyDescent="0.25">
      <c r="C61" s="9"/>
    </row>
    <row r="64" spans="1:3" ht="23.25" x14ac:dyDescent="0.35">
      <c r="A64" s="55" t="s">
        <v>73</v>
      </c>
      <c r="B64" s="55"/>
      <c r="C64" s="55"/>
    </row>
    <row r="65" spans="1:3" ht="18.75" x14ac:dyDescent="0.3">
      <c r="A65" s="53" t="s">
        <v>40</v>
      </c>
      <c r="B65" s="54"/>
      <c r="C65" s="2">
        <v>493518.75</v>
      </c>
    </row>
    <row r="66" spans="1:3" ht="18.75" x14ac:dyDescent="0.3">
      <c r="A66" s="53" t="s">
        <v>41</v>
      </c>
      <c r="B66" s="54"/>
      <c r="C66" s="2">
        <v>229400</v>
      </c>
    </row>
    <row r="67" spans="1:3" ht="18.75" x14ac:dyDescent="0.3">
      <c r="A67" s="53" t="s">
        <v>42</v>
      </c>
      <c r="B67" s="54"/>
      <c r="C67" s="2">
        <v>399161</v>
      </c>
    </row>
    <row r="68" spans="1:3" ht="18.75" x14ac:dyDescent="0.3">
      <c r="A68" s="51" t="s">
        <v>82</v>
      </c>
      <c r="B68" s="52"/>
      <c r="C68" s="2">
        <v>50000</v>
      </c>
    </row>
    <row r="69" spans="1:3" ht="18.75" x14ac:dyDescent="0.3">
      <c r="A69" s="12"/>
      <c r="B69" s="42" t="s">
        <v>79</v>
      </c>
      <c r="C69" s="2">
        <f>SUM(C65:C68)</f>
        <v>1172079.75</v>
      </c>
    </row>
    <row r="70" spans="1:3" ht="18.75" x14ac:dyDescent="0.3">
      <c r="B70" s="15" t="s">
        <v>78</v>
      </c>
      <c r="C70" s="2">
        <v>93640.12</v>
      </c>
    </row>
    <row r="71" spans="1:3" ht="18.75" x14ac:dyDescent="0.3">
      <c r="B71" s="13" t="s">
        <v>54</v>
      </c>
      <c r="C71" s="4">
        <f>SUM(C69:C70)</f>
        <v>1265719.8700000001</v>
      </c>
    </row>
  </sheetData>
  <mergeCells count="12">
    <mergeCell ref="A38:F38"/>
    <mergeCell ref="A64:C64"/>
    <mergeCell ref="A1:E1"/>
    <mergeCell ref="A2:F2"/>
    <mergeCell ref="A14:F14"/>
    <mergeCell ref="A22:F22"/>
    <mergeCell ref="A30:F30"/>
    <mergeCell ref="A68:B68"/>
    <mergeCell ref="A65:B65"/>
    <mergeCell ref="A66:B66"/>
    <mergeCell ref="A67:B67"/>
    <mergeCell ref="A46:E4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Elementary</vt:lpstr>
      <vt:lpstr>Middle School</vt:lpstr>
      <vt:lpstr>High School</vt:lpstr>
    </vt:vector>
  </TitlesOfParts>
  <Company>GISD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Leyva</dc:creator>
  <cp:lastModifiedBy>Manuel Leyva</cp:lastModifiedBy>
  <cp:lastPrinted>2019-04-01T16:54:01Z</cp:lastPrinted>
  <dcterms:created xsi:type="dcterms:W3CDTF">2017-02-27T19:29:28Z</dcterms:created>
  <dcterms:modified xsi:type="dcterms:W3CDTF">2019-04-01T16:54:19Z</dcterms:modified>
</cp:coreProperties>
</file>