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ISD-FILESERVER\Board_Forms\2018-2019 Board Agendas\20.  June 11, 2019\Consent\BID #18-19-24 DRY GOODS\"/>
    </mc:Choice>
  </mc:AlternateContent>
  <bookViews>
    <workbookView xWindow="0" yWindow="0" windowWidth="19200" windowHeight="8310"/>
  </bookViews>
  <sheets>
    <sheet name="BIDDERS 1-4" sheetId="2" r:id="rId1"/>
    <sheet name="Pg 2" sheetId="5" r:id="rId2"/>
    <sheet name="Pg 3" sheetId="6" r:id="rId3"/>
    <sheet name="Pg 4" sheetId="7" r:id="rId4"/>
    <sheet name="Pg 5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5" l="1"/>
  <c r="M33" i="5"/>
  <c r="M31" i="5"/>
  <c r="M22" i="2"/>
  <c r="M21" i="2"/>
  <c r="M20" i="2"/>
  <c r="M19" i="2"/>
  <c r="M18" i="2"/>
  <c r="K5" i="7"/>
  <c r="K14" i="9"/>
  <c r="K13" i="9"/>
  <c r="K12" i="9"/>
  <c r="K11" i="9"/>
  <c r="K10" i="9"/>
  <c r="K9" i="9"/>
  <c r="K8" i="9"/>
  <c r="K7" i="9"/>
  <c r="K6" i="9"/>
  <c r="K5" i="9"/>
  <c r="K4" i="9"/>
  <c r="K33" i="7"/>
  <c r="K32" i="7"/>
  <c r="K31" i="7"/>
  <c r="K30" i="7"/>
  <c r="K29" i="7"/>
  <c r="K28" i="7"/>
  <c r="K27" i="7"/>
  <c r="K26" i="7"/>
  <c r="K25" i="7"/>
  <c r="K23" i="7"/>
  <c r="K18" i="7"/>
  <c r="K16" i="7"/>
  <c r="K15" i="7"/>
  <c r="K14" i="7"/>
  <c r="K13" i="7"/>
  <c r="K12" i="7"/>
  <c r="K11" i="7"/>
  <c r="K10" i="7"/>
  <c r="K9" i="7"/>
  <c r="K8" i="7"/>
  <c r="K7" i="7"/>
  <c r="K6" i="7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5" i="6"/>
  <c r="K4" i="6"/>
  <c r="K33" i="5"/>
  <c r="K32" i="5"/>
  <c r="K31" i="5"/>
  <c r="K30" i="5"/>
  <c r="K29" i="5"/>
  <c r="K28" i="5"/>
  <c r="K27" i="5"/>
  <c r="K26" i="5"/>
  <c r="K25" i="5"/>
  <c r="K24" i="5"/>
  <c r="K23" i="5"/>
  <c r="K19" i="5"/>
  <c r="K18" i="5"/>
  <c r="K17" i="5"/>
  <c r="K16" i="5"/>
  <c r="K15" i="5"/>
  <c r="K14" i="5"/>
  <c r="K13" i="5"/>
  <c r="K12" i="5"/>
  <c r="K11" i="5"/>
  <c r="K10" i="5"/>
  <c r="K9" i="5"/>
  <c r="K8" i="5"/>
  <c r="K6" i="5"/>
  <c r="K5" i="5"/>
  <c r="K4" i="5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I14" i="9"/>
  <c r="I13" i="9"/>
  <c r="I12" i="9"/>
  <c r="I11" i="9"/>
  <c r="I10" i="9"/>
  <c r="I9" i="9"/>
  <c r="I8" i="9"/>
  <c r="I7" i="9"/>
  <c r="I6" i="9"/>
  <c r="I5" i="9"/>
  <c r="I4" i="9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1" i="5"/>
  <c r="I33" i="5"/>
  <c r="I32" i="5"/>
  <c r="I31" i="5"/>
  <c r="I30" i="5"/>
  <c r="I29" i="5"/>
  <c r="I27" i="5"/>
  <c r="I26" i="5"/>
  <c r="I25" i="5"/>
  <c r="I24" i="5"/>
  <c r="I23" i="5"/>
  <c r="I22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G11" i="9"/>
  <c r="G8" i="9"/>
  <c r="G11" i="6"/>
  <c r="G33" i="5"/>
  <c r="G32" i="5"/>
  <c r="G31" i="5"/>
  <c r="G30" i="5"/>
  <c r="G29" i="5"/>
  <c r="G21" i="2"/>
  <c r="G19" i="2"/>
  <c r="G18" i="2"/>
  <c r="G17" i="2"/>
  <c r="G16" i="2"/>
</calcChain>
</file>

<file path=xl/sharedStrings.xml><?xml version="1.0" encoding="utf-8"?>
<sst xmlns="http://schemas.openxmlformats.org/spreadsheetml/2006/main" count="701" uniqueCount="159">
  <si>
    <t xml:space="preserve">DEPARTMENT: SNP - MS. MARIA GUERRA </t>
  </si>
  <si>
    <t>Box No.:</t>
  </si>
  <si>
    <t>Phone Number: (575) 882-6252</t>
  </si>
  <si>
    <t>Time: 2:00 P.M.</t>
  </si>
  <si>
    <t>Description:  DRY GOODS</t>
  </si>
  <si>
    <t>Results Sent:</t>
  </si>
  <si>
    <t>Witness:</t>
  </si>
  <si>
    <t>BIDDER #1</t>
  </si>
  <si>
    <t>BIDDER #2</t>
  </si>
  <si>
    <t>BIDDER #3</t>
  </si>
  <si>
    <t xml:space="preserve">BIDDER #4 </t>
  </si>
  <si>
    <t>Item</t>
  </si>
  <si>
    <t>Description</t>
  </si>
  <si>
    <t>Qty</t>
  </si>
  <si>
    <t>Unit Price</t>
  </si>
  <si>
    <t>Total</t>
  </si>
  <si>
    <t>APPLE DELIGHTS</t>
  </si>
  <si>
    <t>BAKING SODA</t>
  </si>
  <si>
    <t xml:space="preserve">BEANS, PINTO </t>
  </si>
  <si>
    <t>BLACK BEANS</t>
  </si>
  <si>
    <t>BUTTER BUDS</t>
  </si>
  <si>
    <t>CAN, TOMATO PASTE: LOW SODIUM</t>
  </si>
  <si>
    <t>CHIPS, CHOCOLATE</t>
  </si>
  <si>
    <t>TOTAL PRICE</t>
  </si>
  <si>
    <t>TERMS</t>
  </si>
  <si>
    <t>DELIVERY</t>
  </si>
  <si>
    <t>FOB</t>
  </si>
  <si>
    <t>IN-STATE PREFERENCE NUMBER</t>
  </si>
  <si>
    <t>CAN, TOMATO SAUCE</t>
  </si>
  <si>
    <t>CANNED FRUIT CUP,DICED PEACHES</t>
  </si>
  <si>
    <t>CANNED FRUIT CUP,DICED PEARS</t>
  </si>
  <si>
    <t>CANNED FRUIT CUP,MANDARIN OR</t>
  </si>
  <si>
    <t>CANNED FRUIT CUP,MIXED FRUIT</t>
  </si>
  <si>
    <t xml:space="preserve">CANNED FRUIT CUP, PINEAPPLE </t>
  </si>
  <si>
    <t>CEREALS, BOWL CHERRIOS WHOLE G</t>
  </si>
  <si>
    <t>CEREALS, BOWL CINNAMON TOAST</t>
  </si>
  <si>
    <t>CEREALS, BOWL COCO PUFFS</t>
  </si>
  <si>
    <t>CEREALS, BOWL CORN CHEX</t>
  </si>
  <si>
    <t>CEREALS, BOWL HONEY NUT CHEERIOS</t>
  </si>
  <si>
    <t>CEREALS, BOWL LUCKY CHARMS</t>
  </si>
  <si>
    <t>CEREALS, BOWL RICE CHEX</t>
  </si>
  <si>
    <t xml:space="preserve">CHEDDAR GOLDFISH </t>
  </si>
  <si>
    <t>CHOCOLATE CHIP, VANILLA BUNNY G</t>
  </si>
  <si>
    <t>COFFEE:  FOLGERS 100% PURE COFFEE</t>
  </si>
  <si>
    <t xml:space="preserve">COFFEE:  FOLGERS UTRA ROASTED </t>
  </si>
  <si>
    <t>COMINOS, GROUND</t>
  </si>
  <si>
    <t>CORN CHIPS, FRITO</t>
  </si>
  <si>
    <t>CORN STARCH</t>
  </si>
  <si>
    <t>CORNMEAL, MED</t>
  </si>
  <si>
    <t>CRAISINS - CHERRY FLAVOR</t>
  </si>
  <si>
    <t>CRAISINS - ORANGE FLAVOR</t>
  </si>
  <si>
    <t>CRAISINS - ORIGINAL FLAVOR</t>
  </si>
  <si>
    <t xml:space="preserve">CRANBERRY SAUCE: JELLIED </t>
  </si>
  <si>
    <t>DEHYDRATED POTATOES -DICED POTATOES</t>
  </si>
  <si>
    <t>DEHYDRATED POTATOES -FLAKES OR PERALS</t>
  </si>
  <si>
    <t>DEHYRATED ONIONS, WHITE CHOPPED</t>
  </si>
  <si>
    <t>DRESSING, PACKET NATIONAL BRAND</t>
  </si>
  <si>
    <t>DRESSNG, PACKET; ASIAN SESAME</t>
  </si>
  <si>
    <t>DRESSING, PACKET -CESAR</t>
  </si>
  <si>
    <t>DRESSING, PACKET -FRENCH</t>
  </si>
  <si>
    <t>DRESSING, PACKET -HONEY DIJON</t>
  </si>
  <si>
    <t>DRESSING, PACKET -ITALIAN</t>
  </si>
  <si>
    <t>DRESSING, PACKET -RANCH</t>
  </si>
  <si>
    <t>FLAVORING, VANILLA</t>
  </si>
  <si>
    <t>FRUIT, DRIED APPLE</t>
  </si>
  <si>
    <t>FRUIT, MANDARIN ORANGES</t>
  </si>
  <si>
    <t xml:space="preserve">FRUIT, MIXED </t>
  </si>
  <si>
    <t>FRUIT, PEACHES</t>
  </si>
  <si>
    <t>FRUIT, PEARS</t>
  </si>
  <si>
    <t>FRUIT, PINEAPPLE</t>
  </si>
  <si>
    <t>GARBANZO BEANS</t>
  </si>
  <si>
    <t>GARLIC POWDER</t>
  </si>
  <si>
    <t>GINGER SNACK, WHOLE GRAIN</t>
  </si>
  <si>
    <t>GRAHAM CRACKER- GIANT GOLDFISH</t>
  </si>
  <si>
    <t>GRANOLA, CINNAMON</t>
  </si>
  <si>
    <t>GRAVY, TURKEY MIX</t>
  </si>
  <si>
    <t>GROUND CINNAMON</t>
  </si>
  <si>
    <t>HOMINY, WHITE</t>
  </si>
  <si>
    <t>HONEY GRAHAM CRACKERS</t>
  </si>
  <si>
    <t>ITALIAN SEASONNING</t>
  </si>
  <si>
    <t>JUICE, BOX 4OZ APPLE</t>
  </si>
  <si>
    <t>JUICE, BOX 4OZ FRUIT PUNCH</t>
  </si>
  <si>
    <t>JUICE, BOX 4OZ MANDARIN ORANGE</t>
  </si>
  <si>
    <t>KETCHUP, LOW SODIUM</t>
  </si>
  <si>
    <t>LEMON JUICE CONCENTRATE</t>
  </si>
  <si>
    <t>LEMON PEPPER</t>
  </si>
  <si>
    <t>MILK, EVAPORATED</t>
  </si>
  <si>
    <t>MILK, SWEETENED CONDENSED</t>
  </si>
  <si>
    <t>MILK DRY, NONFAT</t>
  </si>
  <si>
    <t>OLIVES, SLICED RIPE</t>
  </si>
  <si>
    <t>ONION POWDER</t>
  </si>
  <si>
    <t>PAN RELEASE: SPRAY, CRISCO</t>
  </si>
  <si>
    <t>PASTA, ELBOW MACRONI</t>
  </si>
  <si>
    <t>PASTA, LASAGNA</t>
  </si>
  <si>
    <t>PASTA, ROTINI</t>
  </si>
  <si>
    <t>PEPPER, BLACK</t>
  </si>
  <si>
    <t>PORTION CUP, COCKTAIL SAUCE</t>
  </si>
  <si>
    <t>PORTION CUP, MARINARA SAUCE</t>
  </si>
  <si>
    <t>PORTION PACKTETS, JELLY ASSORTED</t>
  </si>
  <si>
    <t>PORTION PACKETS, KETCHUP</t>
  </si>
  <si>
    <t>PORTION PACKETS, MUSTARD</t>
  </si>
  <si>
    <t>PORTION PACKETS, TARTER SUACE</t>
  </si>
  <si>
    <t>POWDER, BAKING</t>
  </si>
  <si>
    <t>RAISINS: THOMPSON SEEDLESS</t>
  </si>
  <si>
    <t>RED BEANS: LOW SODIUM</t>
  </si>
  <si>
    <t>RELISH, DILL</t>
  </si>
  <si>
    <t>RELISH, SWEET DILL</t>
  </si>
  <si>
    <t>RICE - BROWN RICE LONG GRAIN</t>
  </si>
  <si>
    <t>SALAD DRESSING</t>
  </si>
  <si>
    <t>SAUCE, TAMARI ORIENTAL SAUCE</t>
  </si>
  <si>
    <t>SEASONING, CINNAMON MAPLE</t>
  </si>
  <si>
    <t>SEASONING, GARDEN</t>
  </si>
  <si>
    <t>SEASONING, GARLIC &amp; HERB</t>
  </si>
  <si>
    <t>SEASONING, HERB</t>
  </si>
  <si>
    <t>SEASONING, MEDLEY</t>
  </si>
  <si>
    <t>SEASONING, MEXICAN</t>
  </si>
  <si>
    <t>SEASONING, STEAK</t>
  </si>
  <si>
    <t>SEASONING, TACO</t>
  </si>
  <si>
    <t>SEASONING, VEGETABLE</t>
  </si>
  <si>
    <t>SOUP BASE, BEEF</t>
  </si>
  <si>
    <t>SOUP BASE, CHICKEN</t>
  </si>
  <si>
    <t>SOUP BASE, VEGETABLE</t>
  </si>
  <si>
    <t>SPAGHETTI WHOLE GRAIN</t>
  </si>
  <si>
    <t>SPICES, CILANTRO</t>
  </si>
  <si>
    <t>SPICES, DRY MUSTARD</t>
  </si>
  <si>
    <t>SPICES, OREGANO</t>
  </si>
  <si>
    <t>SPICES, PAPRIKA</t>
  </si>
  <si>
    <t>SPICES, PARSLEY FLAKES</t>
  </si>
  <si>
    <t>SPRAY, BUTTER MIST</t>
  </si>
  <si>
    <t>STAWBERRY YOGURT CHEX SNACKS</t>
  </si>
  <si>
    <t>STUFFING, CORNBREAD MIX</t>
  </si>
  <si>
    <t>TAJIN CLASSICO POWDER</t>
  </si>
  <si>
    <t>Note:  (1) Control Agent initial here:          if low bid is acceptable.  (2) Attach memo stating why low bid is not acceptable.  (3) Return your recommendation to Purchasing</t>
  </si>
  <si>
    <t>Opening Date: MAY 21, 2019</t>
  </si>
  <si>
    <t xml:space="preserve">Qty. </t>
  </si>
  <si>
    <t>PORTION PACKETS, SIRACHA KETCHUP</t>
  </si>
  <si>
    <t>Qty.</t>
  </si>
  <si>
    <t>SAUCE, BBQ</t>
  </si>
  <si>
    <t>SUGAR-BROWN 12/2LBS BAGS</t>
  </si>
  <si>
    <t>SUGAR- GRANULATED</t>
  </si>
  <si>
    <t>TEA, FLAVORED 3 OZ POUCHES</t>
  </si>
  <si>
    <t>TOMATOES: DICED PKD PUREE</t>
  </si>
  <si>
    <t>VEGETABLE OIL 32 FLD OZ</t>
  </si>
  <si>
    <t>VINEGAR - WHITE 6 / 1 GAL</t>
  </si>
  <si>
    <t>WATER: NON CARBONATED</t>
  </si>
  <si>
    <t>Bid Number: 18-19-24</t>
  </si>
  <si>
    <t>Advertising Date: APRIL 19, 2019</t>
  </si>
  <si>
    <t>Churchfield Trading Co.</t>
  </si>
  <si>
    <t>Labatt Food Service</t>
  </si>
  <si>
    <t>Shamrock Foods</t>
  </si>
  <si>
    <t>NO</t>
  </si>
  <si>
    <t>BID</t>
  </si>
  <si>
    <t>Simco Foods</t>
  </si>
  <si>
    <t>Purchasing Agent:  Georgina Galvan</t>
  </si>
  <si>
    <t>Item # 65 - Does not meet Specifications</t>
  </si>
  <si>
    <t>Item # 77 - Does not meet Specifications</t>
  </si>
  <si>
    <t>Item # 90 - Does not meet Specification - Sodium</t>
  </si>
  <si>
    <t>Item # 116 - Does not meet Specifications</t>
  </si>
  <si>
    <t>Item # 119 - Does not meet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</si>
</sst>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</font>
    <font>
      <sz val="8"/>
      <name val="Times New Roman"/>
      <family val="1"/>
    </font>
    <font>
      <sz val="9"/>
      <name val="Arial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4" fontId="4" fillId="0" borderId="4" xfId="0" applyNumberFormat="1" applyFont="1" applyFill="1" applyBorder="1"/>
    <xf numFmtId="0" fontId="5" fillId="2" borderId="4" xfId="0" applyFont="1" applyFill="1" applyBorder="1"/>
    <xf numFmtId="0" fontId="1" fillId="2" borderId="4" xfId="0" applyFont="1" applyFill="1" applyBorder="1"/>
    <xf numFmtId="0" fontId="0" fillId="3" borderId="0" xfId="0" applyFill="1"/>
    <xf numFmtId="0" fontId="3" fillId="3" borderId="0" xfId="0" applyFont="1" applyFill="1"/>
    <xf numFmtId="0" fontId="0" fillId="0" borderId="0" xfId="0" applyBorder="1"/>
    <xf numFmtId="0" fontId="1" fillId="0" borderId="4" xfId="0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9" fillId="2" borderId="4" xfId="0" applyFont="1" applyFill="1" applyBorder="1"/>
    <xf numFmtId="0" fontId="6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0" borderId="4" xfId="1" applyFont="1" applyBorder="1" applyAlignment="1">
      <alignment horizontal="center"/>
    </xf>
    <xf numFmtId="43" fontId="0" fillId="0" borderId="0" xfId="1" applyFont="1"/>
    <xf numFmtId="0" fontId="10" fillId="0" borderId="0" xfId="0" applyFont="1"/>
    <xf numFmtId="43" fontId="10" fillId="0" borderId="0" xfId="1" applyFont="1"/>
    <xf numFmtId="4" fontId="12" fillId="0" borderId="4" xfId="0" applyNumberFormat="1" applyFont="1" applyFill="1" applyBorder="1"/>
    <xf numFmtId="0" fontId="12" fillId="0" borderId="4" xfId="0" applyNumberFormat="1" applyFont="1" applyBorder="1"/>
    <xf numFmtId="0" fontId="10" fillId="0" borderId="4" xfId="0" applyFont="1" applyBorder="1"/>
    <xf numFmtId="43" fontId="10" fillId="0" borderId="4" xfId="1" applyFont="1" applyBorder="1"/>
    <xf numFmtId="0" fontId="10" fillId="0" borderId="4" xfId="0" applyFont="1" applyFill="1" applyBorder="1"/>
    <xf numFmtId="0" fontId="12" fillId="0" borderId="4" xfId="0" applyFont="1" applyBorder="1"/>
    <xf numFmtId="3" fontId="12" fillId="0" borderId="4" xfId="0" applyNumberFormat="1" applyFont="1" applyBorder="1"/>
    <xf numFmtId="0" fontId="12" fillId="0" borderId="4" xfId="0" applyFont="1" applyFill="1" applyBorder="1"/>
    <xf numFmtId="43" fontId="12" fillId="0" borderId="4" xfId="1" applyFont="1" applyBorder="1"/>
    <xf numFmtId="4" fontId="12" fillId="0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/>
    <xf numFmtId="4" fontId="12" fillId="5" borderId="4" xfId="0" applyNumberFormat="1" applyFont="1" applyFill="1" applyBorder="1"/>
    <xf numFmtId="0" fontId="10" fillId="5" borderId="4" xfId="0" applyFont="1" applyFill="1" applyBorder="1"/>
    <xf numFmtId="0" fontId="12" fillId="5" borderId="4" xfId="0" applyFont="1" applyFill="1" applyBorder="1"/>
    <xf numFmtId="43" fontId="12" fillId="5" borderId="4" xfId="1" applyFont="1" applyFill="1" applyBorder="1"/>
    <xf numFmtId="43" fontId="12" fillId="0" borderId="4" xfId="1" applyFont="1" applyFill="1" applyBorder="1"/>
    <xf numFmtId="0" fontId="1" fillId="0" borderId="4" xfId="0" applyFont="1" applyBorder="1" applyAlignment="1">
      <alignment horizontal="center"/>
    </xf>
    <xf numFmtId="43" fontId="10" fillId="5" borderId="4" xfId="1" applyFont="1" applyFill="1" applyBorder="1"/>
    <xf numFmtId="0" fontId="6" fillId="0" borderId="0" xfId="0" applyFont="1"/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7" fillId="0" borderId="4" xfId="0" applyFont="1" applyBorder="1" applyAlignment="1"/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5" xfId="0" applyFill="1" applyBorder="1" applyAlignment="1"/>
    <xf numFmtId="0" fontId="0" fillId="3" borderId="4" xfId="0" applyFill="1" applyBorder="1" applyAlignment="1"/>
    <xf numFmtId="0" fontId="1" fillId="2" borderId="4" xfId="0" applyFont="1" applyFill="1" applyBorder="1" applyAlignment="1">
      <alignment horizontal="left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9" fontId="6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/>
  </sheetViews>
  <sheetFormatPr defaultRowHeight="15" x14ac:dyDescent="0.25"/>
  <cols>
    <col min="5" max="5" width="9.28515625" bestFit="1" customWidth="1"/>
    <col min="6" max="6" width="9.42578125" bestFit="1" customWidth="1"/>
    <col min="7" max="8" width="13.42578125" customWidth="1"/>
    <col min="9" max="9" width="11.7109375" customWidth="1"/>
    <col min="10" max="10" width="10.28515625" customWidth="1"/>
    <col min="11" max="11" width="12" customWidth="1"/>
    <col min="12" max="12" width="11.140625" customWidth="1"/>
    <col min="13" max="13" width="13.42578125" customWidth="1"/>
    <col min="15" max="15" width="6.28515625" customWidth="1"/>
    <col min="16" max="16" width="4.28515625" customWidth="1"/>
  </cols>
  <sheetData>
    <row r="1" spans="1:16" ht="15.75" thickBot="1" x14ac:dyDescent="0.3">
      <c r="A1" s="1"/>
      <c r="B1" s="1"/>
      <c r="C1" s="45" t="s">
        <v>132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/>
    </row>
    <row r="2" spans="1:16" ht="15.75" thickBo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2"/>
    </row>
    <row r="3" spans="1:16" x14ac:dyDescent="0.25">
      <c r="C3" s="52" t="s">
        <v>0</v>
      </c>
      <c r="D3" s="53"/>
      <c r="E3" s="53"/>
      <c r="F3" s="53"/>
      <c r="G3" s="53"/>
      <c r="H3" s="53"/>
      <c r="I3" s="53"/>
      <c r="J3" s="53" t="s">
        <v>1</v>
      </c>
      <c r="K3" s="53"/>
      <c r="L3" s="53"/>
      <c r="M3" s="50" t="s">
        <v>2</v>
      </c>
      <c r="N3" s="50"/>
      <c r="O3" s="51"/>
    </row>
    <row r="4" spans="1:16" x14ac:dyDescent="0.25">
      <c r="C4" s="54" t="s">
        <v>145</v>
      </c>
      <c r="D4" s="55"/>
      <c r="E4" s="55"/>
      <c r="F4" s="55" t="s">
        <v>146</v>
      </c>
      <c r="G4" s="55"/>
      <c r="H4" s="55"/>
      <c r="I4" s="55"/>
      <c r="J4" s="55" t="s">
        <v>133</v>
      </c>
      <c r="K4" s="55"/>
      <c r="L4" s="55"/>
      <c r="M4" s="48" t="s">
        <v>3</v>
      </c>
      <c r="N4" s="48"/>
      <c r="O4" s="49"/>
    </row>
    <row r="5" spans="1:16" x14ac:dyDescent="0.25"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48" t="s">
        <v>5</v>
      </c>
      <c r="N5" s="48"/>
      <c r="O5" s="49"/>
    </row>
    <row r="6" spans="1:16" ht="15.75" thickBot="1" x14ac:dyDescent="0.3">
      <c r="C6" s="57" t="s">
        <v>153</v>
      </c>
      <c r="D6" s="58"/>
      <c r="E6" s="58"/>
      <c r="F6" s="58"/>
      <c r="G6" s="58"/>
      <c r="H6" s="58"/>
      <c r="I6" s="58"/>
      <c r="J6" s="59" t="s">
        <v>6</v>
      </c>
      <c r="K6" s="59"/>
      <c r="L6" s="59"/>
      <c r="M6" s="59"/>
      <c r="N6" s="59"/>
      <c r="O6" s="60"/>
    </row>
    <row r="8" spans="1:16" x14ac:dyDescent="0.25">
      <c r="A8" s="8"/>
      <c r="B8" s="61"/>
      <c r="C8" s="61"/>
      <c r="D8" s="61"/>
      <c r="E8" s="8"/>
      <c r="F8" s="65" t="s">
        <v>7</v>
      </c>
      <c r="G8" s="65"/>
      <c r="H8" s="65" t="s">
        <v>8</v>
      </c>
      <c r="I8" s="65"/>
      <c r="J8" s="65" t="s">
        <v>9</v>
      </c>
      <c r="K8" s="65"/>
      <c r="L8" s="65" t="s">
        <v>10</v>
      </c>
      <c r="M8" s="65"/>
      <c r="N8" s="63"/>
      <c r="O8" s="63"/>
      <c r="P8" s="14"/>
    </row>
    <row r="9" spans="1:16" x14ac:dyDescent="0.25">
      <c r="A9" s="5"/>
      <c r="B9" s="64"/>
      <c r="C9" s="64"/>
      <c r="D9" s="64"/>
      <c r="E9" s="5"/>
      <c r="F9" s="56" t="s">
        <v>147</v>
      </c>
      <c r="G9" s="56"/>
      <c r="H9" s="64" t="s">
        <v>148</v>
      </c>
      <c r="I9" s="64"/>
      <c r="J9" s="64" t="s">
        <v>149</v>
      </c>
      <c r="K9" s="64"/>
      <c r="L9" s="64" t="s">
        <v>152</v>
      </c>
      <c r="M9" s="64"/>
      <c r="N9" s="64"/>
      <c r="O9" s="64"/>
      <c r="P9" s="15"/>
    </row>
    <row r="10" spans="1:16" x14ac:dyDescent="0.25">
      <c r="A10" s="9" t="s">
        <v>11</v>
      </c>
      <c r="B10" s="62" t="s">
        <v>12</v>
      </c>
      <c r="C10" s="62"/>
      <c r="D10" s="62"/>
      <c r="E10" s="9" t="s">
        <v>13</v>
      </c>
      <c r="F10" s="11" t="s">
        <v>14</v>
      </c>
      <c r="G10" s="11" t="s">
        <v>15</v>
      </c>
      <c r="H10" s="11" t="s">
        <v>14</v>
      </c>
      <c r="I10" s="11" t="s">
        <v>15</v>
      </c>
      <c r="J10" s="11" t="s">
        <v>14</v>
      </c>
      <c r="K10" s="11" t="s">
        <v>15</v>
      </c>
      <c r="L10" s="11" t="s">
        <v>14</v>
      </c>
      <c r="M10" s="10" t="s">
        <v>15</v>
      </c>
      <c r="N10" s="11"/>
      <c r="O10" s="11"/>
      <c r="P10" s="11"/>
    </row>
    <row r="11" spans="1:16" x14ac:dyDescent="0.25">
      <c r="A11" s="27">
        <v>1</v>
      </c>
      <c r="B11" s="41" t="s">
        <v>16</v>
      </c>
      <c r="C11" s="41"/>
      <c r="D11" s="41"/>
      <c r="E11" s="21">
        <v>700</v>
      </c>
      <c r="F11" s="29" t="s">
        <v>150</v>
      </c>
      <c r="G11" s="29" t="s">
        <v>151</v>
      </c>
      <c r="H11" s="20">
        <v>28.46</v>
      </c>
      <c r="I11" s="20">
        <f>E11*H11</f>
        <v>19922</v>
      </c>
      <c r="J11" s="31">
        <v>27.94</v>
      </c>
      <c r="K11" s="31">
        <f>E11*J11</f>
        <v>19558</v>
      </c>
      <c r="L11" s="29" t="s">
        <v>150</v>
      </c>
      <c r="M11" s="29" t="s">
        <v>151</v>
      </c>
      <c r="N11" s="3"/>
      <c r="O11" s="3"/>
      <c r="P11" s="3"/>
    </row>
    <row r="12" spans="1:16" x14ac:dyDescent="0.25">
      <c r="A12" s="27">
        <v>2</v>
      </c>
      <c r="B12" s="41" t="s">
        <v>17</v>
      </c>
      <c r="C12" s="41"/>
      <c r="D12" s="41"/>
      <c r="E12" s="21">
        <v>20</v>
      </c>
      <c r="F12" s="29" t="s">
        <v>150</v>
      </c>
      <c r="G12" s="29" t="s">
        <v>151</v>
      </c>
      <c r="H12" s="20">
        <v>23.37</v>
      </c>
      <c r="I12" s="20">
        <f t="shared" ref="I12:I29" si="0">E12*H12</f>
        <v>467.40000000000003</v>
      </c>
      <c r="J12" s="31">
        <v>15.86</v>
      </c>
      <c r="K12" s="31">
        <f t="shared" ref="K12:K29" si="1">E12*J12</f>
        <v>317.2</v>
      </c>
      <c r="L12" s="29" t="s">
        <v>150</v>
      </c>
      <c r="M12" s="29" t="s">
        <v>151</v>
      </c>
      <c r="N12" s="3"/>
      <c r="O12" s="3"/>
      <c r="P12" s="3"/>
    </row>
    <row r="13" spans="1:16" x14ac:dyDescent="0.25">
      <c r="A13" s="27">
        <v>3</v>
      </c>
      <c r="B13" s="41" t="s">
        <v>18</v>
      </c>
      <c r="C13" s="41"/>
      <c r="D13" s="41"/>
      <c r="E13" s="21">
        <v>600</v>
      </c>
      <c r="F13" s="29" t="s">
        <v>150</v>
      </c>
      <c r="G13" s="29" t="s">
        <v>151</v>
      </c>
      <c r="H13" s="31">
        <v>26.64</v>
      </c>
      <c r="I13" s="31">
        <f t="shared" si="0"/>
        <v>15984</v>
      </c>
      <c r="J13" s="20">
        <v>14.04</v>
      </c>
      <c r="K13" s="20">
        <f t="shared" si="1"/>
        <v>8424</v>
      </c>
      <c r="L13" s="29" t="s">
        <v>150</v>
      </c>
      <c r="M13" s="29" t="s">
        <v>151</v>
      </c>
      <c r="N13" s="3"/>
      <c r="O13" s="3"/>
      <c r="P13" s="3"/>
    </row>
    <row r="14" spans="1:16" x14ac:dyDescent="0.25">
      <c r="A14" s="27">
        <v>4</v>
      </c>
      <c r="B14" s="41" t="s">
        <v>19</v>
      </c>
      <c r="C14" s="41"/>
      <c r="D14" s="41"/>
      <c r="E14" s="21">
        <v>100</v>
      </c>
      <c r="F14" s="29" t="s">
        <v>150</v>
      </c>
      <c r="G14" s="29" t="s">
        <v>151</v>
      </c>
      <c r="H14" s="20">
        <v>23.79</v>
      </c>
      <c r="I14" s="20">
        <f t="shared" si="0"/>
        <v>2379</v>
      </c>
      <c r="J14" s="31">
        <v>22.11</v>
      </c>
      <c r="K14" s="31">
        <f t="shared" si="1"/>
        <v>2211</v>
      </c>
      <c r="L14" s="29" t="s">
        <v>150</v>
      </c>
      <c r="M14" s="29" t="s">
        <v>151</v>
      </c>
      <c r="N14" s="3"/>
      <c r="O14" s="3"/>
      <c r="P14" s="3"/>
    </row>
    <row r="15" spans="1:16" x14ac:dyDescent="0.25">
      <c r="A15" s="27">
        <v>5</v>
      </c>
      <c r="B15" s="41" t="s">
        <v>20</v>
      </c>
      <c r="C15" s="41"/>
      <c r="D15" s="41"/>
      <c r="E15" s="21">
        <v>500</v>
      </c>
      <c r="F15" s="29" t="s">
        <v>150</v>
      </c>
      <c r="G15" s="29" t="s">
        <v>151</v>
      </c>
      <c r="H15" s="20">
        <v>34</v>
      </c>
      <c r="I15" s="20">
        <f t="shared" si="0"/>
        <v>17000</v>
      </c>
      <c r="J15" s="31">
        <v>31.86</v>
      </c>
      <c r="K15" s="31">
        <f t="shared" si="1"/>
        <v>15930</v>
      </c>
      <c r="L15" s="29" t="s">
        <v>150</v>
      </c>
      <c r="M15" s="29" t="s">
        <v>151</v>
      </c>
      <c r="N15" s="3"/>
      <c r="O15" s="3"/>
      <c r="P15" s="3"/>
    </row>
    <row r="16" spans="1:16" x14ac:dyDescent="0.25">
      <c r="A16" s="27">
        <v>6</v>
      </c>
      <c r="B16" s="41" t="s">
        <v>21</v>
      </c>
      <c r="C16" s="41"/>
      <c r="D16" s="41"/>
      <c r="E16" s="21">
        <v>500</v>
      </c>
      <c r="F16" s="31">
        <v>26.19</v>
      </c>
      <c r="G16" s="31">
        <f>E16*F16</f>
        <v>13095</v>
      </c>
      <c r="H16" s="20">
        <v>34.21</v>
      </c>
      <c r="I16" s="20">
        <f t="shared" si="0"/>
        <v>17105</v>
      </c>
      <c r="J16" s="20">
        <v>33.020000000000003</v>
      </c>
      <c r="K16" s="20">
        <f t="shared" si="1"/>
        <v>16510</v>
      </c>
      <c r="L16" s="29" t="s">
        <v>150</v>
      </c>
      <c r="M16" s="29" t="s">
        <v>151</v>
      </c>
      <c r="N16" s="3"/>
      <c r="O16" s="3"/>
      <c r="P16" s="3"/>
    </row>
    <row r="17" spans="1:16" x14ac:dyDescent="0.25">
      <c r="A17" s="27">
        <v>7</v>
      </c>
      <c r="B17" s="41" t="s">
        <v>28</v>
      </c>
      <c r="C17" s="41"/>
      <c r="D17" s="41"/>
      <c r="E17" s="21">
        <v>600</v>
      </c>
      <c r="F17" s="31">
        <v>17.010000000000002</v>
      </c>
      <c r="G17" s="31">
        <f t="shared" ref="G17:G19" si="2">E17*F17</f>
        <v>10206.000000000002</v>
      </c>
      <c r="H17" s="20">
        <v>28.18</v>
      </c>
      <c r="I17" s="20">
        <f t="shared" si="0"/>
        <v>16908</v>
      </c>
      <c r="J17" s="20">
        <v>28.18</v>
      </c>
      <c r="K17" s="20">
        <f t="shared" si="1"/>
        <v>16908</v>
      </c>
      <c r="L17" s="29" t="s">
        <v>150</v>
      </c>
      <c r="M17" s="29" t="s">
        <v>151</v>
      </c>
      <c r="N17" s="3"/>
      <c r="O17" s="3"/>
      <c r="P17" s="3"/>
    </row>
    <row r="18" spans="1:16" x14ac:dyDescent="0.25">
      <c r="A18" s="27">
        <v>8</v>
      </c>
      <c r="B18" s="41" t="s">
        <v>29</v>
      </c>
      <c r="C18" s="41"/>
      <c r="D18" s="41"/>
      <c r="E18" s="21">
        <v>3000</v>
      </c>
      <c r="F18" s="20">
        <v>25.8</v>
      </c>
      <c r="G18" s="20">
        <f t="shared" si="2"/>
        <v>77400</v>
      </c>
      <c r="H18" s="20">
        <v>25.81</v>
      </c>
      <c r="I18" s="20">
        <f t="shared" si="0"/>
        <v>77430</v>
      </c>
      <c r="J18" s="20">
        <v>19.73</v>
      </c>
      <c r="K18" s="20">
        <f t="shared" si="1"/>
        <v>59190</v>
      </c>
      <c r="L18" s="31">
        <v>25.75</v>
      </c>
      <c r="M18" s="31">
        <f>E18*L18</f>
        <v>77250</v>
      </c>
      <c r="N18" s="3"/>
      <c r="O18" s="3"/>
      <c r="P18" s="3"/>
    </row>
    <row r="19" spans="1:16" x14ac:dyDescent="0.25">
      <c r="A19" s="27">
        <v>9</v>
      </c>
      <c r="B19" s="41" t="s">
        <v>30</v>
      </c>
      <c r="C19" s="41"/>
      <c r="D19" s="41"/>
      <c r="E19" s="21">
        <v>2600</v>
      </c>
      <c r="F19" s="20">
        <v>25.8</v>
      </c>
      <c r="G19" s="20">
        <f t="shared" si="2"/>
        <v>67080</v>
      </c>
      <c r="H19" s="31">
        <v>25.78</v>
      </c>
      <c r="I19" s="31">
        <f t="shared" si="0"/>
        <v>67028</v>
      </c>
      <c r="J19" s="20">
        <v>20.420000000000002</v>
      </c>
      <c r="K19" s="20">
        <f t="shared" si="1"/>
        <v>53092.000000000007</v>
      </c>
      <c r="L19" s="20">
        <v>26.26</v>
      </c>
      <c r="M19" s="20">
        <f t="shared" ref="M19:M22" si="3">E19*L19</f>
        <v>68276</v>
      </c>
      <c r="N19" s="3"/>
      <c r="O19" s="3"/>
      <c r="P19" s="3"/>
    </row>
    <row r="20" spans="1:16" x14ac:dyDescent="0.25">
      <c r="A20" s="27">
        <v>10</v>
      </c>
      <c r="B20" s="41" t="s">
        <v>31</v>
      </c>
      <c r="C20" s="41"/>
      <c r="D20" s="41"/>
      <c r="E20" s="21">
        <v>3000</v>
      </c>
      <c r="F20" s="29" t="s">
        <v>150</v>
      </c>
      <c r="G20" s="29" t="s">
        <v>151</v>
      </c>
      <c r="H20" s="31">
        <v>35.65</v>
      </c>
      <c r="I20" s="31">
        <f t="shared" si="0"/>
        <v>106950</v>
      </c>
      <c r="J20" s="20">
        <v>19.27</v>
      </c>
      <c r="K20" s="20">
        <f t="shared" si="1"/>
        <v>57810</v>
      </c>
      <c r="L20" s="20">
        <v>18.02</v>
      </c>
      <c r="M20" s="20">
        <f t="shared" si="3"/>
        <v>54060</v>
      </c>
      <c r="N20" s="3"/>
      <c r="O20" s="3"/>
      <c r="P20" s="3"/>
    </row>
    <row r="21" spans="1:16" x14ac:dyDescent="0.25">
      <c r="A21" s="27">
        <v>11</v>
      </c>
      <c r="B21" s="41" t="s">
        <v>32</v>
      </c>
      <c r="C21" s="41"/>
      <c r="D21" s="41"/>
      <c r="E21" s="21">
        <v>4200</v>
      </c>
      <c r="F21" s="29">
        <v>25.8</v>
      </c>
      <c r="G21" s="29">
        <f>E21*F21</f>
        <v>108360</v>
      </c>
      <c r="H21" s="20">
        <v>26.26</v>
      </c>
      <c r="I21" s="20">
        <f t="shared" si="0"/>
        <v>110292</v>
      </c>
      <c r="J21" s="20">
        <v>20.420000000000002</v>
      </c>
      <c r="K21" s="20">
        <f t="shared" si="1"/>
        <v>85764</v>
      </c>
      <c r="L21" s="31">
        <v>18.02</v>
      </c>
      <c r="M21" s="31">
        <f t="shared" si="3"/>
        <v>75684</v>
      </c>
      <c r="N21" s="3"/>
      <c r="O21" s="3"/>
      <c r="P21" s="3"/>
    </row>
    <row r="22" spans="1:16" x14ac:dyDescent="0.25">
      <c r="A22" s="27">
        <v>12</v>
      </c>
      <c r="B22" s="41" t="s">
        <v>33</v>
      </c>
      <c r="C22" s="41"/>
      <c r="D22" s="41"/>
      <c r="E22" s="21">
        <v>3000</v>
      </c>
      <c r="F22" s="29" t="s">
        <v>150</v>
      </c>
      <c r="G22" s="29" t="s">
        <v>151</v>
      </c>
      <c r="H22" s="31">
        <v>35.65</v>
      </c>
      <c r="I22" s="31">
        <f t="shared" si="0"/>
        <v>106950</v>
      </c>
      <c r="J22" s="20">
        <v>20.420000000000002</v>
      </c>
      <c r="K22" s="20">
        <f t="shared" si="1"/>
        <v>61260.000000000007</v>
      </c>
      <c r="L22" s="20">
        <v>18.02</v>
      </c>
      <c r="M22" s="20">
        <f t="shared" si="3"/>
        <v>54060</v>
      </c>
      <c r="N22" s="3"/>
      <c r="O22" s="3"/>
      <c r="P22" s="3"/>
    </row>
    <row r="23" spans="1:16" x14ac:dyDescent="0.25">
      <c r="A23" s="27">
        <v>13</v>
      </c>
      <c r="B23" s="41" t="s">
        <v>34</v>
      </c>
      <c r="C23" s="41"/>
      <c r="D23" s="41"/>
      <c r="E23" s="21">
        <v>500</v>
      </c>
      <c r="F23" s="29" t="s">
        <v>150</v>
      </c>
      <c r="G23" s="29" t="s">
        <v>151</v>
      </c>
      <c r="H23" s="20">
        <v>21.41</v>
      </c>
      <c r="I23" s="20">
        <f t="shared" si="0"/>
        <v>10705</v>
      </c>
      <c r="J23" s="31">
        <v>18.809999999999999</v>
      </c>
      <c r="K23" s="31">
        <f t="shared" si="1"/>
        <v>9405</v>
      </c>
      <c r="L23" s="29" t="s">
        <v>150</v>
      </c>
      <c r="M23" s="29" t="s">
        <v>151</v>
      </c>
      <c r="N23" s="3"/>
      <c r="O23" s="3"/>
      <c r="P23" s="3"/>
    </row>
    <row r="24" spans="1:16" x14ac:dyDescent="0.25">
      <c r="A24" s="27">
        <v>14</v>
      </c>
      <c r="B24" s="41" t="s">
        <v>35</v>
      </c>
      <c r="C24" s="41"/>
      <c r="D24" s="41"/>
      <c r="E24" s="21">
        <v>700</v>
      </c>
      <c r="F24" s="29" t="s">
        <v>150</v>
      </c>
      <c r="G24" s="29" t="s">
        <v>151</v>
      </c>
      <c r="H24" s="20">
        <v>21.41</v>
      </c>
      <c r="I24" s="20">
        <f t="shared" si="0"/>
        <v>14987</v>
      </c>
      <c r="J24" s="31">
        <v>18.809999999999999</v>
      </c>
      <c r="K24" s="31">
        <f t="shared" si="1"/>
        <v>13167</v>
      </c>
      <c r="L24" s="29" t="s">
        <v>150</v>
      </c>
      <c r="M24" s="29" t="s">
        <v>151</v>
      </c>
      <c r="N24" s="3"/>
      <c r="O24" s="3"/>
      <c r="P24" s="3"/>
    </row>
    <row r="25" spans="1:16" x14ac:dyDescent="0.25">
      <c r="A25" s="27">
        <v>15</v>
      </c>
      <c r="B25" s="42" t="s">
        <v>36</v>
      </c>
      <c r="C25" s="43"/>
      <c r="D25" s="44"/>
      <c r="E25" s="21">
        <v>600</v>
      </c>
      <c r="F25" s="29" t="s">
        <v>150</v>
      </c>
      <c r="G25" s="29" t="s">
        <v>151</v>
      </c>
      <c r="H25" s="20">
        <v>21.41</v>
      </c>
      <c r="I25" s="20">
        <f t="shared" si="0"/>
        <v>12846</v>
      </c>
      <c r="J25" s="31">
        <v>18.809999999999999</v>
      </c>
      <c r="K25" s="31">
        <f t="shared" si="1"/>
        <v>11286</v>
      </c>
      <c r="L25" s="29" t="s">
        <v>150</v>
      </c>
      <c r="M25" s="29" t="s">
        <v>151</v>
      </c>
      <c r="N25" s="3"/>
      <c r="O25" s="3"/>
      <c r="P25" s="3"/>
    </row>
    <row r="26" spans="1:16" x14ac:dyDescent="0.25">
      <c r="A26" s="27">
        <v>16</v>
      </c>
      <c r="B26" s="42" t="s">
        <v>37</v>
      </c>
      <c r="C26" s="43"/>
      <c r="D26" s="44"/>
      <c r="E26" s="21">
        <v>600</v>
      </c>
      <c r="F26" s="29" t="s">
        <v>150</v>
      </c>
      <c r="G26" s="29" t="s">
        <v>151</v>
      </c>
      <c r="H26" s="20">
        <v>27.71</v>
      </c>
      <c r="I26" s="20">
        <f t="shared" si="0"/>
        <v>16626</v>
      </c>
      <c r="J26" s="31">
        <v>18.809999999999999</v>
      </c>
      <c r="K26" s="31">
        <f t="shared" si="1"/>
        <v>11286</v>
      </c>
      <c r="L26" s="29" t="s">
        <v>150</v>
      </c>
      <c r="M26" s="29" t="s">
        <v>151</v>
      </c>
      <c r="N26" s="3"/>
      <c r="O26" s="3"/>
      <c r="P26" s="3"/>
    </row>
    <row r="27" spans="1:16" x14ac:dyDescent="0.25">
      <c r="A27" s="27">
        <v>17</v>
      </c>
      <c r="B27" s="42" t="s">
        <v>38</v>
      </c>
      <c r="C27" s="43"/>
      <c r="D27" s="44"/>
      <c r="E27" s="21">
        <v>700</v>
      </c>
      <c r="F27" s="29" t="s">
        <v>150</v>
      </c>
      <c r="G27" s="29" t="s">
        <v>151</v>
      </c>
      <c r="H27" s="20">
        <v>21.41</v>
      </c>
      <c r="I27" s="20">
        <f t="shared" si="0"/>
        <v>14987</v>
      </c>
      <c r="J27" s="31">
        <v>18.809999999999999</v>
      </c>
      <c r="K27" s="31">
        <f t="shared" si="1"/>
        <v>13167</v>
      </c>
      <c r="L27" s="29" t="s">
        <v>150</v>
      </c>
      <c r="M27" s="29" t="s">
        <v>151</v>
      </c>
      <c r="N27" s="3"/>
      <c r="O27" s="3"/>
      <c r="P27" s="3"/>
    </row>
    <row r="28" spans="1:16" x14ac:dyDescent="0.25">
      <c r="A28" s="27">
        <v>18</v>
      </c>
      <c r="B28" s="42" t="s">
        <v>39</v>
      </c>
      <c r="C28" s="43"/>
      <c r="D28" s="44"/>
      <c r="E28" s="21">
        <v>800</v>
      </c>
      <c r="F28" s="29" t="s">
        <v>150</v>
      </c>
      <c r="G28" s="29" t="s">
        <v>151</v>
      </c>
      <c r="H28" s="20">
        <v>21.41</v>
      </c>
      <c r="I28" s="20">
        <f t="shared" si="0"/>
        <v>17128</v>
      </c>
      <c r="J28" s="31">
        <v>18.809999999999999</v>
      </c>
      <c r="K28" s="31">
        <f t="shared" si="1"/>
        <v>15047.999999999998</v>
      </c>
      <c r="L28" s="29" t="s">
        <v>150</v>
      </c>
      <c r="M28" s="29" t="s">
        <v>151</v>
      </c>
      <c r="N28" s="3"/>
      <c r="O28" s="3"/>
      <c r="P28" s="3"/>
    </row>
    <row r="29" spans="1:16" x14ac:dyDescent="0.25">
      <c r="A29" s="27">
        <v>19</v>
      </c>
      <c r="B29" s="42" t="s">
        <v>40</v>
      </c>
      <c r="C29" s="43"/>
      <c r="D29" s="44"/>
      <c r="E29" s="21">
        <v>700</v>
      </c>
      <c r="F29" s="29" t="s">
        <v>150</v>
      </c>
      <c r="G29" s="29" t="s">
        <v>151</v>
      </c>
      <c r="H29" s="20">
        <v>21.41</v>
      </c>
      <c r="I29" s="20">
        <f t="shared" si="0"/>
        <v>14987</v>
      </c>
      <c r="J29" s="31">
        <v>18.809999999999999</v>
      </c>
      <c r="K29" s="31">
        <f t="shared" si="1"/>
        <v>13167</v>
      </c>
      <c r="L29" s="29" t="s">
        <v>150</v>
      </c>
      <c r="M29" s="29" t="s">
        <v>151</v>
      </c>
      <c r="N29" s="3"/>
      <c r="O29" s="3"/>
      <c r="P29" s="3"/>
    </row>
    <row r="30" spans="1:16" x14ac:dyDescent="0.25">
      <c r="A30" s="39" t="s">
        <v>23</v>
      </c>
      <c r="B30" s="40"/>
      <c r="C30" s="40"/>
      <c r="D30" s="40"/>
      <c r="E30" s="13"/>
      <c r="F30" s="4"/>
      <c r="G30" s="30"/>
      <c r="H30" s="4"/>
      <c r="I30" s="30"/>
      <c r="J30" s="4"/>
      <c r="K30" s="30"/>
      <c r="L30" s="4"/>
      <c r="M30" s="30"/>
      <c r="N30" s="4"/>
      <c r="O30" s="4"/>
      <c r="P30" s="4"/>
    </row>
    <row r="31" spans="1:16" x14ac:dyDescent="0.25">
      <c r="A31" s="39" t="s">
        <v>24</v>
      </c>
      <c r="B31" s="40"/>
      <c r="C31" s="40"/>
      <c r="D31" s="40"/>
      <c r="E31" s="1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39" t="s">
        <v>25</v>
      </c>
      <c r="B32" s="40"/>
      <c r="C32" s="40"/>
      <c r="D32" s="40"/>
      <c r="E32" s="1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39" t="s">
        <v>26</v>
      </c>
      <c r="B33" s="40"/>
      <c r="C33" s="40"/>
      <c r="D33" s="40"/>
      <c r="E33" s="1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13" t="s">
        <v>27</v>
      </c>
      <c r="B34" s="13"/>
      <c r="C34" s="13"/>
      <c r="D34" s="13"/>
      <c r="E34" s="1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mergeCells count="48">
    <mergeCell ref="C6:I6"/>
    <mergeCell ref="J6:O6"/>
    <mergeCell ref="B11:D11"/>
    <mergeCell ref="B8:D8"/>
    <mergeCell ref="B26:D26"/>
    <mergeCell ref="B10:D10"/>
    <mergeCell ref="N8:O8"/>
    <mergeCell ref="B9:D9"/>
    <mergeCell ref="H9:I9"/>
    <mergeCell ref="J9:K9"/>
    <mergeCell ref="L9:M9"/>
    <mergeCell ref="N9:O9"/>
    <mergeCell ref="F8:G8"/>
    <mergeCell ref="H8:I8"/>
    <mergeCell ref="J8:K8"/>
    <mergeCell ref="L8:M8"/>
    <mergeCell ref="B27:D27"/>
    <mergeCell ref="B28:D28"/>
    <mergeCell ref="B29:D29"/>
    <mergeCell ref="C1:O1"/>
    <mergeCell ref="B24:D24"/>
    <mergeCell ref="M5:O5"/>
    <mergeCell ref="M3:O3"/>
    <mergeCell ref="C3:I3"/>
    <mergeCell ref="J3:L3"/>
    <mergeCell ref="C4:E4"/>
    <mergeCell ref="F4:I4"/>
    <mergeCell ref="J4:L4"/>
    <mergeCell ref="M4:O4"/>
    <mergeCell ref="B12:D12"/>
    <mergeCell ref="C5:L5"/>
    <mergeCell ref="F9:G9"/>
    <mergeCell ref="A33:D33"/>
    <mergeCell ref="B22:D22"/>
    <mergeCell ref="B23:D23"/>
    <mergeCell ref="B13:D13"/>
    <mergeCell ref="B14:D14"/>
    <mergeCell ref="B15:D15"/>
    <mergeCell ref="B16:D16"/>
    <mergeCell ref="B19:D19"/>
    <mergeCell ref="B17:D17"/>
    <mergeCell ref="B18:D18"/>
    <mergeCell ref="B20:D20"/>
    <mergeCell ref="B21:D21"/>
    <mergeCell ref="B25:D25"/>
    <mergeCell ref="A30:D30"/>
    <mergeCell ref="A31:D31"/>
    <mergeCell ref="A32:D32"/>
  </mergeCells>
  <printOptions gridLines="1"/>
  <pageMargins left="1" right="0.25" top="0.5" bottom="0.5" header="0.05" footer="0.05"/>
  <pageSetup paperSize="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/>
  </sheetViews>
  <sheetFormatPr defaultRowHeight="15" x14ac:dyDescent="0.25"/>
  <cols>
    <col min="7" max="7" width="13.140625" customWidth="1"/>
    <col min="9" max="9" width="11.85546875" customWidth="1"/>
    <col min="10" max="10" width="10.7109375" customWidth="1"/>
    <col min="11" max="11" width="10.85546875" customWidth="1"/>
    <col min="13" max="13" width="11.7109375" customWidth="1"/>
  </cols>
  <sheetData>
    <row r="1" spans="1:13" x14ac:dyDescent="0.25">
      <c r="A1" s="12"/>
      <c r="B1" s="67"/>
      <c r="C1" s="67"/>
      <c r="D1" s="67"/>
      <c r="E1" s="12"/>
      <c r="F1" s="65" t="s">
        <v>7</v>
      </c>
      <c r="G1" s="65"/>
      <c r="H1" s="65" t="s">
        <v>8</v>
      </c>
      <c r="I1" s="65"/>
      <c r="J1" s="63" t="s">
        <v>9</v>
      </c>
      <c r="K1" s="63"/>
      <c r="L1" s="63" t="s">
        <v>10</v>
      </c>
      <c r="M1" s="63"/>
    </row>
    <row r="2" spans="1:13" x14ac:dyDescent="0.25">
      <c r="A2" s="5"/>
      <c r="B2" s="64"/>
      <c r="C2" s="64"/>
      <c r="D2" s="64"/>
      <c r="E2" s="5"/>
      <c r="F2" s="56" t="s">
        <v>147</v>
      </c>
      <c r="G2" s="56"/>
      <c r="H2" s="64" t="s">
        <v>148</v>
      </c>
      <c r="I2" s="64"/>
      <c r="J2" s="56" t="s">
        <v>149</v>
      </c>
      <c r="K2" s="56"/>
      <c r="L2" s="64" t="s">
        <v>152</v>
      </c>
      <c r="M2" s="64"/>
    </row>
    <row r="3" spans="1:13" x14ac:dyDescent="0.25">
      <c r="A3" s="36" t="s">
        <v>11</v>
      </c>
      <c r="B3" s="62" t="s">
        <v>12</v>
      </c>
      <c r="C3" s="62"/>
      <c r="D3" s="62"/>
      <c r="E3" s="36" t="s">
        <v>134</v>
      </c>
      <c r="F3" s="36" t="s">
        <v>14</v>
      </c>
      <c r="G3" s="36" t="s">
        <v>15</v>
      </c>
      <c r="H3" s="36" t="s">
        <v>14</v>
      </c>
      <c r="I3" s="36" t="s">
        <v>15</v>
      </c>
      <c r="J3" s="36" t="s">
        <v>14</v>
      </c>
      <c r="K3" s="36" t="s">
        <v>15</v>
      </c>
      <c r="L3" s="36" t="s">
        <v>14</v>
      </c>
      <c r="M3" s="10" t="s">
        <v>15</v>
      </c>
    </row>
    <row r="4" spans="1:13" x14ac:dyDescent="0.25">
      <c r="A4" s="27">
        <v>20</v>
      </c>
      <c r="B4" s="41" t="s">
        <v>41</v>
      </c>
      <c r="C4" s="41"/>
      <c r="D4" s="41"/>
      <c r="E4" s="25">
        <v>700</v>
      </c>
      <c r="F4" s="29" t="s">
        <v>150</v>
      </c>
      <c r="G4" s="29" t="s">
        <v>151</v>
      </c>
      <c r="H4" s="20">
        <v>16.75</v>
      </c>
      <c r="I4" s="20">
        <f>E4*H4</f>
        <v>11725</v>
      </c>
      <c r="J4" s="31">
        <v>15.51</v>
      </c>
      <c r="K4" s="31">
        <f>E4*J4</f>
        <v>10857</v>
      </c>
      <c r="L4" s="29" t="s">
        <v>150</v>
      </c>
      <c r="M4" s="29" t="s">
        <v>151</v>
      </c>
    </row>
    <row r="5" spans="1:13" x14ac:dyDescent="0.25">
      <c r="A5" s="27">
        <v>21</v>
      </c>
      <c r="B5" s="66" t="s">
        <v>22</v>
      </c>
      <c r="C5" s="66"/>
      <c r="D5" s="66"/>
      <c r="E5" s="25">
        <v>150</v>
      </c>
      <c r="F5" s="29" t="s">
        <v>150</v>
      </c>
      <c r="G5" s="29" t="s">
        <v>151</v>
      </c>
      <c r="H5" s="20">
        <v>64.39</v>
      </c>
      <c r="I5" s="20">
        <f t="shared" ref="I5:I33" si="0">E5*H5</f>
        <v>9658.5</v>
      </c>
      <c r="J5" s="31">
        <v>63.94</v>
      </c>
      <c r="K5" s="31">
        <f t="shared" ref="K5:K33" si="1">E5*J5</f>
        <v>9591</v>
      </c>
      <c r="L5" s="29" t="s">
        <v>150</v>
      </c>
      <c r="M5" s="29" t="s">
        <v>151</v>
      </c>
    </row>
    <row r="6" spans="1:13" x14ac:dyDescent="0.25">
      <c r="A6" s="27">
        <v>22</v>
      </c>
      <c r="B6" s="41" t="s">
        <v>42</v>
      </c>
      <c r="C6" s="41"/>
      <c r="D6" s="41"/>
      <c r="E6" s="25">
        <v>100</v>
      </c>
      <c r="F6" s="29" t="s">
        <v>150</v>
      </c>
      <c r="G6" s="29" t="s">
        <v>151</v>
      </c>
      <c r="H6" s="20">
        <v>32.630000000000003</v>
      </c>
      <c r="I6" s="20">
        <f t="shared" si="0"/>
        <v>3263.0000000000005</v>
      </c>
      <c r="J6" s="31">
        <v>30.99</v>
      </c>
      <c r="K6" s="31">
        <f t="shared" si="1"/>
        <v>3099</v>
      </c>
      <c r="L6" s="29" t="s">
        <v>150</v>
      </c>
      <c r="M6" s="29" t="s">
        <v>151</v>
      </c>
    </row>
    <row r="7" spans="1:13" x14ac:dyDescent="0.25">
      <c r="A7" s="27">
        <v>23</v>
      </c>
      <c r="B7" s="41" t="s">
        <v>43</v>
      </c>
      <c r="C7" s="41"/>
      <c r="D7" s="41"/>
      <c r="E7" s="25">
        <v>20</v>
      </c>
      <c r="F7" s="29" t="s">
        <v>150</v>
      </c>
      <c r="G7" s="29" t="s">
        <v>151</v>
      </c>
      <c r="H7" s="31">
        <v>57.63</v>
      </c>
      <c r="I7" s="31">
        <f t="shared" si="0"/>
        <v>1152.6000000000001</v>
      </c>
      <c r="J7" s="29" t="s">
        <v>150</v>
      </c>
      <c r="K7" s="29" t="s">
        <v>151</v>
      </c>
      <c r="L7" s="29" t="s">
        <v>150</v>
      </c>
      <c r="M7" s="29" t="s">
        <v>151</v>
      </c>
    </row>
    <row r="8" spans="1:13" x14ac:dyDescent="0.25">
      <c r="A8" s="27">
        <v>24</v>
      </c>
      <c r="B8" s="41" t="s">
        <v>44</v>
      </c>
      <c r="C8" s="41"/>
      <c r="D8" s="41"/>
      <c r="E8" s="25">
        <v>20</v>
      </c>
      <c r="F8" s="29" t="s">
        <v>150</v>
      </c>
      <c r="G8" s="29" t="s">
        <v>151</v>
      </c>
      <c r="H8" s="31">
        <v>49.23</v>
      </c>
      <c r="I8" s="31">
        <f t="shared" si="0"/>
        <v>984.59999999999991</v>
      </c>
      <c r="J8" s="20">
        <v>73.09</v>
      </c>
      <c r="K8" s="20">
        <f t="shared" si="1"/>
        <v>1461.8000000000002</v>
      </c>
      <c r="L8" s="29" t="s">
        <v>150</v>
      </c>
      <c r="M8" s="29" t="s">
        <v>151</v>
      </c>
    </row>
    <row r="9" spans="1:13" x14ac:dyDescent="0.25">
      <c r="A9" s="27">
        <v>25</v>
      </c>
      <c r="B9" s="41" t="s">
        <v>45</v>
      </c>
      <c r="C9" s="41"/>
      <c r="D9" s="41"/>
      <c r="E9" s="25">
        <v>50</v>
      </c>
      <c r="F9" s="29" t="s">
        <v>150</v>
      </c>
      <c r="G9" s="29" t="s">
        <v>151</v>
      </c>
      <c r="H9" s="31">
        <v>22.53</v>
      </c>
      <c r="I9" s="31">
        <f t="shared" si="0"/>
        <v>1126.5</v>
      </c>
      <c r="J9" s="20">
        <v>55.14</v>
      </c>
      <c r="K9" s="20">
        <f t="shared" si="1"/>
        <v>2757</v>
      </c>
      <c r="L9" s="29" t="s">
        <v>150</v>
      </c>
      <c r="M9" s="29" t="s">
        <v>151</v>
      </c>
    </row>
    <row r="10" spans="1:13" x14ac:dyDescent="0.25">
      <c r="A10" s="27">
        <v>26</v>
      </c>
      <c r="B10" s="41" t="s">
        <v>46</v>
      </c>
      <c r="C10" s="41"/>
      <c r="D10" s="41"/>
      <c r="E10" s="25">
        <v>700</v>
      </c>
      <c r="F10" s="29" t="s">
        <v>150</v>
      </c>
      <c r="G10" s="29" t="s">
        <v>151</v>
      </c>
      <c r="H10" s="20">
        <v>20.39</v>
      </c>
      <c r="I10" s="20">
        <f t="shared" si="0"/>
        <v>14273</v>
      </c>
      <c r="J10" s="31">
        <v>16.87</v>
      </c>
      <c r="K10" s="31">
        <f t="shared" si="1"/>
        <v>11809</v>
      </c>
      <c r="L10" s="29" t="s">
        <v>150</v>
      </c>
      <c r="M10" s="29" t="s">
        <v>151</v>
      </c>
    </row>
    <row r="11" spans="1:13" x14ac:dyDescent="0.25">
      <c r="A11" s="27">
        <v>27</v>
      </c>
      <c r="B11" s="41" t="s">
        <v>47</v>
      </c>
      <c r="C11" s="41"/>
      <c r="D11" s="41"/>
      <c r="E11" s="25">
        <v>50</v>
      </c>
      <c r="F11" s="29" t="s">
        <v>150</v>
      </c>
      <c r="G11" s="29" t="s">
        <v>151</v>
      </c>
      <c r="H11" s="20">
        <v>18.690000000000001</v>
      </c>
      <c r="I11" s="20">
        <f t="shared" si="0"/>
        <v>934.50000000000011</v>
      </c>
      <c r="J11" s="31">
        <v>15.17</v>
      </c>
      <c r="K11" s="31">
        <f t="shared" si="1"/>
        <v>758.5</v>
      </c>
      <c r="L11" s="29" t="s">
        <v>150</v>
      </c>
      <c r="M11" s="29" t="s">
        <v>151</v>
      </c>
    </row>
    <row r="12" spans="1:13" x14ac:dyDescent="0.25">
      <c r="A12" s="27">
        <v>28</v>
      </c>
      <c r="B12" s="41" t="s">
        <v>48</v>
      </c>
      <c r="C12" s="41"/>
      <c r="D12" s="41"/>
      <c r="E12" s="26">
        <v>100</v>
      </c>
      <c r="F12" s="29" t="s">
        <v>150</v>
      </c>
      <c r="G12" s="29" t="s">
        <v>151</v>
      </c>
      <c r="H12" s="20">
        <v>12.04</v>
      </c>
      <c r="I12" s="20">
        <f t="shared" si="0"/>
        <v>1204</v>
      </c>
      <c r="J12" s="31">
        <v>9.9</v>
      </c>
      <c r="K12" s="31">
        <f t="shared" si="1"/>
        <v>990</v>
      </c>
      <c r="L12" s="29" t="s">
        <v>150</v>
      </c>
      <c r="M12" s="29" t="s">
        <v>151</v>
      </c>
    </row>
    <row r="13" spans="1:13" x14ac:dyDescent="0.25">
      <c r="A13" s="27">
        <v>29</v>
      </c>
      <c r="B13" s="41" t="s">
        <v>49</v>
      </c>
      <c r="C13" s="41"/>
      <c r="D13" s="41"/>
      <c r="E13" s="25">
        <v>150</v>
      </c>
      <c r="F13" s="29" t="s">
        <v>150</v>
      </c>
      <c r="G13" s="29" t="s">
        <v>151</v>
      </c>
      <c r="H13" s="31">
        <v>44.89</v>
      </c>
      <c r="I13" s="31">
        <f t="shared" si="0"/>
        <v>6733.5</v>
      </c>
      <c r="J13" s="20">
        <v>46.39</v>
      </c>
      <c r="K13" s="20">
        <f t="shared" si="1"/>
        <v>6958.5</v>
      </c>
      <c r="L13" s="29" t="s">
        <v>150</v>
      </c>
      <c r="M13" s="29" t="s">
        <v>151</v>
      </c>
    </row>
    <row r="14" spans="1:13" x14ac:dyDescent="0.25">
      <c r="A14" s="27">
        <v>30</v>
      </c>
      <c r="B14" s="41" t="s">
        <v>50</v>
      </c>
      <c r="C14" s="41"/>
      <c r="D14" s="41"/>
      <c r="E14" s="26">
        <v>150</v>
      </c>
      <c r="F14" s="29" t="s">
        <v>150</v>
      </c>
      <c r="G14" s="29" t="s">
        <v>151</v>
      </c>
      <c r="H14" s="31">
        <v>44.89</v>
      </c>
      <c r="I14" s="31">
        <f t="shared" si="0"/>
        <v>6733.5</v>
      </c>
      <c r="J14" s="20">
        <v>46.39</v>
      </c>
      <c r="K14" s="20">
        <f t="shared" si="1"/>
        <v>6958.5</v>
      </c>
      <c r="L14" s="29" t="s">
        <v>150</v>
      </c>
      <c r="M14" s="29" t="s">
        <v>151</v>
      </c>
    </row>
    <row r="15" spans="1:13" x14ac:dyDescent="0.25">
      <c r="A15" s="27">
        <v>31</v>
      </c>
      <c r="B15" s="41" t="s">
        <v>51</v>
      </c>
      <c r="C15" s="41"/>
      <c r="D15" s="41"/>
      <c r="E15" s="25">
        <v>200</v>
      </c>
      <c r="F15" s="29" t="s">
        <v>150</v>
      </c>
      <c r="G15" s="29" t="s">
        <v>151</v>
      </c>
      <c r="H15" s="31">
        <v>44.89</v>
      </c>
      <c r="I15" s="31">
        <f t="shared" si="0"/>
        <v>8978</v>
      </c>
      <c r="J15" s="20">
        <v>46.39</v>
      </c>
      <c r="K15" s="20">
        <f t="shared" si="1"/>
        <v>9278</v>
      </c>
      <c r="L15" s="29" t="s">
        <v>150</v>
      </c>
      <c r="M15" s="29" t="s">
        <v>151</v>
      </c>
    </row>
    <row r="16" spans="1:13" x14ac:dyDescent="0.25">
      <c r="A16" s="27">
        <v>32</v>
      </c>
      <c r="B16" s="41" t="s">
        <v>52</v>
      </c>
      <c r="C16" s="41"/>
      <c r="D16" s="41"/>
      <c r="E16" s="25">
        <v>30</v>
      </c>
      <c r="F16" s="29" t="s">
        <v>150</v>
      </c>
      <c r="G16" s="29" t="s">
        <v>151</v>
      </c>
      <c r="H16" s="31">
        <v>35.799999999999997</v>
      </c>
      <c r="I16" s="31">
        <f t="shared" si="0"/>
        <v>1074</v>
      </c>
      <c r="J16" s="20">
        <v>41.64</v>
      </c>
      <c r="K16" s="20">
        <f t="shared" si="1"/>
        <v>1249.2</v>
      </c>
      <c r="L16" s="29" t="s">
        <v>150</v>
      </c>
      <c r="M16" s="29" t="s">
        <v>151</v>
      </c>
    </row>
    <row r="17" spans="1:13" x14ac:dyDescent="0.25">
      <c r="A17" s="27">
        <v>33</v>
      </c>
      <c r="B17" s="41" t="s">
        <v>53</v>
      </c>
      <c r="C17" s="41"/>
      <c r="D17" s="41"/>
      <c r="E17" s="25">
        <v>150</v>
      </c>
      <c r="F17" s="29" t="s">
        <v>150</v>
      </c>
      <c r="G17" s="29" t="s">
        <v>151</v>
      </c>
      <c r="H17" s="31">
        <v>48.61</v>
      </c>
      <c r="I17" s="31">
        <f t="shared" si="0"/>
        <v>7291.5</v>
      </c>
      <c r="J17" s="20">
        <v>49.1</v>
      </c>
      <c r="K17" s="20">
        <f t="shared" si="1"/>
        <v>7365</v>
      </c>
      <c r="L17" s="29" t="s">
        <v>150</v>
      </c>
      <c r="M17" s="29" t="s">
        <v>151</v>
      </c>
    </row>
    <row r="18" spans="1:13" x14ac:dyDescent="0.25">
      <c r="A18" s="27">
        <v>34</v>
      </c>
      <c r="B18" s="68" t="s">
        <v>54</v>
      </c>
      <c r="C18" s="68"/>
      <c r="D18" s="68"/>
      <c r="E18" s="25">
        <v>200</v>
      </c>
      <c r="F18" s="29" t="s">
        <v>150</v>
      </c>
      <c r="G18" s="29" t="s">
        <v>151</v>
      </c>
      <c r="H18" s="31">
        <v>53.03</v>
      </c>
      <c r="I18" s="31">
        <f t="shared" si="0"/>
        <v>10606</v>
      </c>
      <c r="J18" s="20">
        <v>60.1</v>
      </c>
      <c r="K18" s="20">
        <f t="shared" si="1"/>
        <v>12020</v>
      </c>
      <c r="L18" s="29" t="s">
        <v>150</v>
      </c>
      <c r="M18" s="29" t="s">
        <v>151</v>
      </c>
    </row>
    <row r="19" spans="1:13" ht="14.45" customHeight="1" x14ac:dyDescent="0.25">
      <c r="A19" s="27">
        <v>35</v>
      </c>
      <c r="B19" s="68" t="s">
        <v>55</v>
      </c>
      <c r="C19" s="68"/>
      <c r="D19" s="68"/>
      <c r="E19" s="25">
        <v>100</v>
      </c>
      <c r="F19" s="29" t="s">
        <v>150</v>
      </c>
      <c r="G19" s="29" t="s">
        <v>151</v>
      </c>
      <c r="H19" s="20">
        <v>53.55</v>
      </c>
      <c r="I19" s="20">
        <f t="shared" si="0"/>
        <v>5355</v>
      </c>
      <c r="J19" s="31">
        <v>34.229999999999997</v>
      </c>
      <c r="K19" s="31">
        <f t="shared" si="1"/>
        <v>3422.9999999999995</v>
      </c>
      <c r="L19" s="29" t="s">
        <v>150</v>
      </c>
      <c r="M19" s="29" t="s">
        <v>151</v>
      </c>
    </row>
    <row r="20" spans="1:13" x14ac:dyDescent="0.25">
      <c r="A20" s="27">
        <v>36</v>
      </c>
      <c r="B20" s="68" t="s">
        <v>57</v>
      </c>
      <c r="C20" s="68"/>
      <c r="D20" s="68"/>
      <c r="E20" s="25">
        <v>100</v>
      </c>
      <c r="F20" s="29" t="s">
        <v>150</v>
      </c>
      <c r="G20" s="29" t="s">
        <v>151</v>
      </c>
      <c r="H20" s="31">
        <v>16.54</v>
      </c>
      <c r="I20" s="31">
        <f t="shared" si="0"/>
        <v>1654</v>
      </c>
      <c r="J20" s="29" t="s">
        <v>150</v>
      </c>
      <c r="K20" s="29" t="s">
        <v>151</v>
      </c>
      <c r="L20" s="29" t="s">
        <v>150</v>
      </c>
      <c r="M20" s="29" t="s">
        <v>151</v>
      </c>
    </row>
    <row r="21" spans="1:13" x14ac:dyDescent="0.25">
      <c r="A21" s="27">
        <v>37</v>
      </c>
      <c r="B21" s="68" t="s">
        <v>56</v>
      </c>
      <c r="C21" s="68"/>
      <c r="D21" s="68"/>
      <c r="E21" s="25">
        <v>200</v>
      </c>
      <c r="F21" s="29" t="s">
        <v>150</v>
      </c>
      <c r="G21" s="29" t="s">
        <v>151</v>
      </c>
      <c r="H21" s="31">
        <v>5.05</v>
      </c>
      <c r="I21" s="31">
        <f t="shared" si="0"/>
        <v>1010</v>
      </c>
      <c r="J21" s="29" t="s">
        <v>150</v>
      </c>
      <c r="K21" s="29" t="s">
        <v>151</v>
      </c>
      <c r="L21" s="29" t="s">
        <v>150</v>
      </c>
      <c r="M21" s="29" t="s">
        <v>151</v>
      </c>
    </row>
    <row r="22" spans="1:13" x14ac:dyDescent="0.25">
      <c r="A22" s="27">
        <v>38</v>
      </c>
      <c r="B22" s="68" t="s">
        <v>58</v>
      </c>
      <c r="C22" s="68"/>
      <c r="D22" s="68"/>
      <c r="E22" s="25">
        <v>300</v>
      </c>
      <c r="F22" s="29" t="s">
        <v>150</v>
      </c>
      <c r="G22" s="29" t="s">
        <v>151</v>
      </c>
      <c r="H22" s="31">
        <v>16.86</v>
      </c>
      <c r="I22" s="31">
        <f t="shared" si="0"/>
        <v>5058</v>
      </c>
      <c r="J22" s="29" t="s">
        <v>150</v>
      </c>
      <c r="K22" s="29" t="s">
        <v>151</v>
      </c>
      <c r="L22" s="29" t="s">
        <v>150</v>
      </c>
      <c r="M22" s="29" t="s">
        <v>151</v>
      </c>
    </row>
    <row r="23" spans="1:13" x14ac:dyDescent="0.25">
      <c r="A23" s="27">
        <v>39</v>
      </c>
      <c r="B23" s="68" t="s">
        <v>59</v>
      </c>
      <c r="C23" s="68"/>
      <c r="D23" s="68"/>
      <c r="E23" s="25">
        <v>100</v>
      </c>
      <c r="F23" s="29" t="s">
        <v>150</v>
      </c>
      <c r="G23" s="29" t="s">
        <v>151</v>
      </c>
      <c r="H23" s="20">
        <v>14.41</v>
      </c>
      <c r="I23" s="20">
        <f t="shared" si="0"/>
        <v>1441</v>
      </c>
      <c r="J23" s="31">
        <v>14.3</v>
      </c>
      <c r="K23" s="31">
        <f t="shared" si="1"/>
        <v>1430</v>
      </c>
      <c r="L23" s="29" t="s">
        <v>150</v>
      </c>
      <c r="M23" s="29" t="s">
        <v>151</v>
      </c>
    </row>
    <row r="24" spans="1:13" x14ac:dyDescent="0.25">
      <c r="A24" s="27">
        <v>40</v>
      </c>
      <c r="B24" s="68" t="s">
        <v>60</v>
      </c>
      <c r="C24" s="68"/>
      <c r="D24" s="68"/>
      <c r="E24" s="25">
        <v>100</v>
      </c>
      <c r="F24" s="29" t="s">
        <v>150</v>
      </c>
      <c r="G24" s="29" t="s">
        <v>151</v>
      </c>
      <c r="H24" s="31">
        <v>13.64</v>
      </c>
      <c r="I24" s="31">
        <f t="shared" si="0"/>
        <v>1364</v>
      </c>
      <c r="J24" s="20">
        <v>19.87</v>
      </c>
      <c r="K24" s="20">
        <f t="shared" si="1"/>
        <v>1987</v>
      </c>
      <c r="L24" s="29" t="s">
        <v>150</v>
      </c>
      <c r="M24" s="29" t="s">
        <v>151</v>
      </c>
    </row>
    <row r="25" spans="1:13" x14ac:dyDescent="0.25">
      <c r="A25" s="27">
        <v>41</v>
      </c>
      <c r="B25" s="68" t="s">
        <v>61</v>
      </c>
      <c r="C25" s="68"/>
      <c r="D25" s="68"/>
      <c r="E25" s="25">
        <v>100</v>
      </c>
      <c r="F25" s="29" t="s">
        <v>150</v>
      </c>
      <c r="G25" s="29" t="s">
        <v>151</v>
      </c>
      <c r="H25" s="31">
        <v>11.76</v>
      </c>
      <c r="I25" s="31">
        <f t="shared" si="0"/>
        <v>1176</v>
      </c>
      <c r="J25" s="20">
        <v>14.31</v>
      </c>
      <c r="K25" s="20">
        <f t="shared" si="1"/>
        <v>1431</v>
      </c>
      <c r="L25" s="29" t="s">
        <v>150</v>
      </c>
      <c r="M25" s="29" t="s">
        <v>151</v>
      </c>
    </row>
    <row r="26" spans="1:13" x14ac:dyDescent="0.25">
      <c r="A26" s="27">
        <v>42</v>
      </c>
      <c r="B26" s="68" t="s">
        <v>62</v>
      </c>
      <c r="C26" s="68"/>
      <c r="D26" s="68"/>
      <c r="E26" s="25">
        <v>2000</v>
      </c>
      <c r="F26" s="29" t="s">
        <v>150</v>
      </c>
      <c r="G26" s="29" t="s">
        <v>151</v>
      </c>
      <c r="H26" s="31">
        <v>7.47</v>
      </c>
      <c r="I26" s="31">
        <f t="shared" si="0"/>
        <v>14940</v>
      </c>
      <c r="J26" s="20">
        <v>18.559999999999999</v>
      </c>
      <c r="K26" s="20">
        <f t="shared" si="1"/>
        <v>37120</v>
      </c>
      <c r="L26" s="29" t="s">
        <v>150</v>
      </c>
      <c r="M26" s="29" t="s">
        <v>151</v>
      </c>
    </row>
    <row r="27" spans="1:13" x14ac:dyDescent="0.25">
      <c r="A27" s="27">
        <v>43</v>
      </c>
      <c r="B27" s="68" t="s">
        <v>63</v>
      </c>
      <c r="C27" s="68"/>
      <c r="D27" s="68"/>
      <c r="E27" s="25">
        <v>150</v>
      </c>
      <c r="F27" s="29" t="s">
        <v>150</v>
      </c>
      <c r="G27" s="29" t="s">
        <v>151</v>
      </c>
      <c r="H27" s="20">
        <v>62.56</v>
      </c>
      <c r="I27" s="20">
        <f t="shared" si="0"/>
        <v>9384</v>
      </c>
      <c r="J27" s="31">
        <v>12.29</v>
      </c>
      <c r="K27" s="31">
        <f t="shared" si="1"/>
        <v>1843.4999999999998</v>
      </c>
      <c r="L27" s="29" t="s">
        <v>150</v>
      </c>
      <c r="M27" s="29" t="s">
        <v>151</v>
      </c>
    </row>
    <row r="28" spans="1:13" x14ac:dyDescent="0.25">
      <c r="A28" s="27">
        <v>44</v>
      </c>
      <c r="B28" s="68" t="s">
        <v>64</v>
      </c>
      <c r="C28" s="68"/>
      <c r="D28" s="68"/>
      <c r="E28" s="25">
        <v>500</v>
      </c>
      <c r="F28" s="29" t="s">
        <v>150</v>
      </c>
      <c r="G28" s="29" t="s">
        <v>151</v>
      </c>
      <c r="H28" s="29" t="s">
        <v>150</v>
      </c>
      <c r="I28" s="29" t="s">
        <v>151</v>
      </c>
      <c r="J28" s="31">
        <v>32.24</v>
      </c>
      <c r="K28" s="31">
        <f t="shared" si="1"/>
        <v>16120.000000000002</v>
      </c>
      <c r="L28" s="29" t="s">
        <v>150</v>
      </c>
      <c r="M28" s="29" t="s">
        <v>151</v>
      </c>
    </row>
    <row r="29" spans="1:13" x14ac:dyDescent="0.25">
      <c r="A29" s="27">
        <v>45</v>
      </c>
      <c r="B29" s="68" t="s">
        <v>65</v>
      </c>
      <c r="C29" s="68"/>
      <c r="D29" s="68"/>
      <c r="E29" s="22">
        <v>200</v>
      </c>
      <c r="F29" s="32">
        <v>27.54</v>
      </c>
      <c r="G29" s="31">
        <f>E29*F29</f>
        <v>5508</v>
      </c>
      <c r="H29" s="24">
        <v>30.98</v>
      </c>
      <c r="I29" s="20">
        <f t="shared" si="0"/>
        <v>6196</v>
      </c>
      <c r="J29" s="20">
        <v>31.93</v>
      </c>
      <c r="K29" s="20">
        <f t="shared" si="1"/>
        <v>6386</v>
      </c>
      <c r="L29" s="24">
        <v>46.14</v>
      </c>
      <c r="M29" s="20">
        <f>E29*L29</f>
        <v>9228</v>
      </c>
    </row>
    <row r="30" spans="1:13" x14ac:dyDescent="0.25">
      <c r="A30" s="27">
        <v>46</v>
      </c>
      <c r="B30" s="68" t="s">
        <v>66</v>
      </c>
      <c r="C30" s="68"/>
      <c r="D30" s="68"/>
      <c r="E30" s="22">
        <v>700</v>
      </c>
      <c r="F30" s="32">
        <v>31.59</v>
      </c>
      <c r="G30" s="31">
        <f t="shared" ref="G30:G33" si="2">E30*F30</f>
        <v>22113</v>
      </c>
      <c r="H30" s="24">
        <v>39.68</v>
      </c>
      <c r="I30" s="20">
        <f t="shared" si="0"/>
        <v>27776</v>
      </c>
      <c r="J30" s="24">
        <v>42.06</v>
      </c>
      <c r="K30" s="20">
        <f t="shared" si="1"/>
        <v>29442</v>
      </c>
      <c r="L30" s="29" t="s">
        <v>150</v>
      </c>
      <c r="M30" s="29" t="s">
        <v>151</v>
      </c>
    </row>
    <row r="31" spans="1:13" x14ac:dyDescent="0.25">
      <c r="A31" s="27">
        <v>47</v>
      </c>
      <c r="B31" s="68" t="s">
        <v>67</v>
      </c>
      <c r="C31" s="68"/>
      <c r="D31" s="68"/>
      <c r="E31" s="22">
        <v>600</v>
      </c>
      <c r="F31" s="32">
        <v>31.86</v>
      </c>
      <c r="G31" s="31">
        <f t="shared" si="2"/>
        <v>19116</v>
      </c>
      <c r="H31" s="24">
        <v>33.96</v>
      </c>
      <c r="I31" s="20">
        <f t="shared" si="0"/>
        <v>20376</v>
      </c>
      <c r="J31" s="24">
        <v>41.1</v>
      </c>
      <c r="K31" s="20">
        <f t="shared" si="1"/>
        <v>24660</v>
      </c>
      <c r="L31" s="24">
        <v>36.19</v>
      </c>
      <c r="M31" s="20">
        <f t="shared" ref="M31" si="3">E32*L31</f>
        <v>18095</v>
      </c>
    </row>
    <row r="32" spans="1:13" x14ac:dyDescent="0.25">
      <c r="A32" s="27">
        <v>48</v>
      </c>
      <c r="B32" s="68" t="s">
        <v>68</v>
      </c>
      <c r="C32" s="68"/>
      <c r="D32" s="68"/>
      <c r="E32" s="22">
        <v>500</v>
      </c>
      <c r="F32" s="32">
        <v>32.4</v>
      </c>
      <c r="G32" s="31">
        <f t="shared" si="2"/>
        <v>16200</v>
      </c>
      <c r="H32" s="24">
        <v>36.74</v>
      </c>
      <c r="I32" s="20">
        <f t="shared" si="0"/>
        <v>18370</v>
      </c>
      <c r="J32" s="24">
        <v>38.43</v>
      </c>
      <c r="K32" s="20">
        <f t="shared" si="1"/>
        <v>19215</v>
      </c>
      <c r="L32" s="29" t="s">
        <v>150</v>
      </c>
      <c r="M32" s="29" t="s">
        <v>151</v>
      </c>
    </row>
    <row r="33" spans="1:13" x14ac:dyDescent="0.25">
      <c r="A33" s="27">
        <v>49</v>
      </c>
      <c r="B33" s="68" t="s">
        <v>69</v>
      </c>
      <c r="C33" s="68"/>
      <c r="D33" s="68"/>
      <c r="E33" s="22">
        <v>1000</v>
      </c>
      <c r="F33" s="24">
        <v>26.46</v>
      </c>
      <c r="G33" s="20">
        <f t="shared" si="2"/>
        <v>26460</v>
      </c>
      <c r="H33" s="24">
        <v>25</v>
      </c>
      <c r="I33" s="20">
        <f t="shared" si="0"/>
        <v>25000</v>
      </c>
      <c r="J33" s="24">
        <v>24.74</v>
      </c>
      <c r="K33" s="20">
        <f t="shared" si="1"/>
        <v>24740</v>
      </c>
      <c r="L33" s="32">
        <v>19.329999999999998</v>
      </c>
      <c r="M33" s="31">
        <f>E33*L33</f>
        <v>19330</v>
      </c>
    </row>
  </sheetData>
  <mergeCells count="41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31:D31"/>
    <mergeCell ref="B32:D32"/>
    <mergeCell ref="B33:D33"/>
    <mergeCell ref="B27:D27"/>
    <mergeCell ref="B28:D28"/>
    <mergeCell ref="B29:D29"/>
    <mergeCell ref="B30:D30"/>
    <mergeCell ref="J1:K1"/>
    <mergeCell ref="L1:M1"/>
    <mergeCell ref="H2:I2"/>
    <mergeCell ref="B1:D1"/>
    <mergeCell ref="J2:K2"/>
    <mergeCell ref="L2:M2"/>
    <mergeCell ref="H1:I1"/>
    <mergeCell ref="F1:G1"/>
    <mergeCell ref="B5:D5"/>
    <mergeCell ref="B2:D2"/>
    <mergeCell ref="F2:G2"/>
    <mergeCell ref="B16:D1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3:D3"/>
    <mergeCell ref="B4:D4"/>
  </mergeCells>
  <pageMargins left="0.7" right="0.7" top="0.5" bottom="0.5" header="0.05" footer="0.05"/>
  <pageSetup paperSize="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/>
  </sheetViews>
  <sheetFormatPr defaultRowHeight="15" x14ac:dyDescent="0.25"/>
  <cols>
    <col min="7" max="7" width="14" customWidth="1"/>
    <col min="9" max="9" width="11.140625" customWidth="1"/>
    <col min="10" max="10" width="10.28515625" customWidth="1"/>
    <col min="11" max="11" width="11" customWidth="1"/>
    <col min="12" max="12" width="10.28515625" customWidth="1"/>
    <col min="13" max="13" width="10.85546875" customWidth="1"/>
  </cols>
  <sheetData>
    <row r="1" spans="1:13" x14ac:dyDescent="0.25">
      <c r="A1" s="12"/>
      <c r="B1" s="67"/>
      <c r="C1" s="67"/>
      <c r="D1" s="67"/>
      <c r="E1" s="12"/>
      <c r="F1" s="65" t="s">
        <v>7</v>
      </c>
      <c r="G1" s="65"/>
      <c r="H1" s="65" t="s">
        <v>8</v>
      </c>
      <c r="I1" s="65"/>
      <c r="J1" s="63" t="s">
        <v>9</v>
      </c>
      <c r="K1" s="63"/>
      <c r="L1" s="63" t="s">
        <v>10</v>
      </c>
      <c r="M1" s="63"/>
    </row>
    <row r="2" spans="1:13" x14ac:dyDescent="0.25">
      <c r="A2" s="5"/>
      <c r="B2" s="64"/>
      <c r="C2" s="64"/>
      <c r="D2" s="64"/>
      <c r="E2" s="5"/>
      <c r="F2" s="56" t="s">
        <v>147</v>
      </c>
      <c r="G2" s="56"/>
      <c r="H2" s="64" t="s">
        <v>148</v>
      </c>
      <c r="I2" s="64"/>
      <c r="J2" s="64" t="s">
        <v>149</v>
      </c>
      <c r="K2" s="64"/>
      <c r="L2" s="64" t="s">
        <v>152</v>
      </c>
      <c r="M2" s="64"/>
    </row>
    <row r="3" spans="1:13" x14ac:dyDescent="0.25">
      <c r="A3" s="36" t="s">
        <v>11</v>
      </c>
      <c r="B3" s="62" t="s">
        <v>12</v>
      </c>
      <c r="C3" s="62"/>
      <c r="D3" s="62"/>
      <c r="E3" s="36" t="s">
        <v>13</v>
      </c>
      <c r="F3" s="36" t="s">
        <v>14</v>
      </c>
      <c r="G3" s="36" t="s">
        <v>15</v>
      </c>
      <c r="H3" s="36" t="s">
        <v>14</v>
      </c>
      <c r="I3" s="36" t="s">
        <v>15</v>
      </c>
      <c r="J3" s="36" t="s">
        <v>14</v>
      </c>
      <c r="K3" s="36" t="s">
        <v>15</v>
      </c>
      <c r="L3" s="36" t="s">
        <v>14</v>
      </c>
      <c r="M3" s="10" t="s">
        <v>15</v>
      </c>
    </row>
    <row r="4" spans="1:13" x14ac:dyDescent="0.25">
      <c r="A4" s="27">
        <v>50</v>
      </c>
      <c r="B4" s="41" t="s">
        <v>70</v>
      </c>
      <c r="C4" s="41"/>
      <c r="D4" s="41"/>
      <c r="E4" s="25">
        <v>100</v>
      </c>
      <c r="F4" s="29" t="s">
        <v>150</v>
      </c>
      <c r="G4" s="29" t="s">
        <v>151</v>
      </c>
      <c r="H4" s="20">
        <v>24.62</v>
      </c>
      <c r="I4" s="20">
        <f>E4*H4</f>
        <v>2462</v>
      </c>
      <c r="J4" s="31">
        <v>22.22</v>
      </c>
      <c r="K4" s="31">
        <f>E4*J4</f>
        <v>2222</v>
      </c>
      <c r="L4" s="29" t="s">
        <v>150</v>
      </c>
      <c r="M4" s="29" t="s">
        <v>151</v>
      </c>
    </row>
    <row r="5" spans="1:13" x14ac:dyDescent="0.25">
      <c r="A5" s="27">
        <v>51</v>
      </c>
      <c r="B5" s="66" t="s">
        <v>71</v>
      </c>
      <c r="C5" s="66"/>
      <c r="D5" s="66"/>
      <c r="E5" s="25">
        <v>150</v>
      </c>
      <c r="F5" s="29" t="s">
        <v>150</v>
      </c>
      <c r="G5" s="29" t="s">
        <v>151</v>
      </c>
      <c r="H5" s="20">
        <v>35.69</v>
      </c>
      <c r="I5" s="20">
        <f t="shared" ref="I5:I33" si="0">E5*H5</f>
        <v>5353.5</v>
      </c>
      <c r="J5" s="31">
        <v>7.58</v>
      </c>
      <c r="K5" s="31">
        <f t="shared" ref="K5:K33" si="1">E5*J5</f>
        <v>1137</v>
      </c>
      <c r="L5" s="29" t="s">
        <v>150</v>
      </c>
      <c r="M5" s="29" t="s">
        <v>151</v>
      </c>
    </row>
    <row r="6" spans="1:13" x14ac:dyDescent="0.25">
      <c r="A6" s="27">
        <v>52</v>
      </c>
      <c r="B6" s="41" t="s">
        <v>72</v>
      </c>
      <c r="C6" s="41"/>
      <c r="D6" s="41"/>
      <c r="E6" s="25">
        <v>300</v>
      </c>
      <c r="F6" s="29" t="s">
        <v>150</v>
      </c>
      <c r="G6" s="29" t="s">
        <v>151</v>
      </c>
      <c r="H6" s="31">
        <v>49.4</v>
      </c>
      <c r="I6" s="31">
        <f t="shared" si="0"/>
        <v>14820</v>
      </c>
      <c r="J6" s="29" t="s">
        <v>150</v>
      </c>
      <c r="K6" s="29" t="s">
        <v>151</v>
      </c>
      <c r="L6" s="29" t="s">
        <v>150</v>
      </c>
      <c r="M6" s="29" t="s">
        <v>151</v>
      </c>
    </row>
    <row r="7" spans="1:13" x14ac:dyDescent="0.25">
      <c r="A7" s="27">
        <v>53</v>
      </c>
      <c r="B7" s="41" t="s">
        <v>73</v>
      </c>
      <c r="C7" s="41"/>
      <c r="D7" s="41"/>
      <c r="E7" s="26">
        <v>250</v>
      </c>
      <c r="F7" s="29" t="s">
        <v>150</v>
      </c>
      <c r="G7" s="29" t="s">
        <v>151</v>
      </c>
      <c r="H7" s="31">
        <v>43.91</v>
      </c>
      <c r="I7" s="31">
        <f t="shared" si="0"/>
        <v>10977.5</v>
      </c>
      <c r="J7" s="20">
        <v>44.44</v>
      </c>
      <c r="K7" s="20">
        <f t="shared" si="1"/>
        <v>11110</v>
      </c>
      <c r="L7" s="29" t="s">
        <v>150</v>
      </c>
      <c r="M7" s="29" t="s">
        <v>151</v>
      </c>
    </row>
    <row r="8" spans="1:13" x14ac:dyDescent="0.25">
      <c r="A8" s="27">
        <v>54</v>
      </c>
      <c r="B8" s="41" t="s">
        <v>74</v>
      </c>
      <c r="C8" s="41"/>
      <c r="D8" s="41"/>
      <c r="E8" s="25">
        <v>800</v>
      </c>
      <c r="F8" s="29" t="s">
        <v>150</v>
      </c>
      <c r="G8" s="29" t="s">
        <v>151</v>
      </c>
      <c r="H8" s="20">
        <v>31.67</v>
      </c>
      <c r="I8" s="20">
        <f t="shared" si="0"/>
        <v>25336</v>
      </c>
      <c r="J8" s="31">
        <v>31.99</v>
      </c>
      <c r="K8" s="31">
        <f t="shared" si="1"/>
        <v>25592</v>
      </c>
      <c r="L8" s="29" t="s">
        <v>150</v>
      </c>
      <c r="M8" s="29" t="s">
        <v>151</v>
      </c>
    </row>
    <row r="9" spans="1:13" x14ac:dyDescent="0.25">
      <c r="A9" s="27">
        <v>55</v>
      </c>
      <c r="B9" s="41" t="s">
        <v>75</v>
      </c>
      <c r="C9" s="41"/>
      <c r="D9" s="41"/>
      <c r="E9" s="25">
        <v>30</v>
      </c>
      <c r="F9" s="29" t="s">
        <v>150</v>
      </c>
      <c r="G9" s="29" t="s">
        <v>151</v>
      </c>
      <c r="H9" s="31">
        <v>16.79</v>
      </c>
      <c r="I9" s="31">
        <f t="shared" si="0"/>
        <v>503.7</v>
      </c>
      <c r="J9" s="20">
        <v>18.079999999999998</v>
      </c>
      <c r="K9" s="20">
        <f t="shared" si="1"/>
        <v>542.4</v>
      </c>
      <c r="L9" s="29" t="s">
        <v>150</v>
      </c>
      <c r="M9" s="29" t="s">
        <v>151</v>
      </c>
    </row>
    <row r="10" spans="1:13" x14ac:dyDescent="0.25">
      <c r="A10" s="27">
        <v>56</v>
      </c>
      <c r="B10" s="41" t="s">
        <v>76</v>
      </c>
      <c r="C10" s="41"/>
      <c r="D10" s="41"/>
      <c r="E10" s="25">
        <v>50</v>
      </c>
      <c r="F10" s="29" t="s">
        <v>150</v>
      </c>
      <c r="G10" s="29" t="s">
        <v>151</v>
      </c>
      <c r="H10" s="31">
        <v>19.03</v>
      </c>
      <c r="I10" s="31">
        <f t="shared" si="0"/>
        <v>951.5</v>
      </c>
      <c r="J10" s="20">
        <v>37.96</v>
      </c>
      <c r="K10" s="20">
        <f t="shared" si="1"/>
        <v>1898</v>
      </c>
      <c r="L10" s="29" t="s">
        <v>150</v>
      </c>
      <c r="M10" s="29" t="s">
        <v>151</v>
      </c>
    </row>
    <row r="11" spans="1:13" x14ac:dyDescent="0.25">
      <c r="A11" s="27">
        <v>57</v>
      </c>
      <c r="B11" s="41" t="s">
        <v>77</v>
      </c>
      <c r="C11" s="41"/>
      <c r="D11" s="41"/>
      <c r="E11" s="25">
        <v>400</v>
      </c>
      <c r="F11" s="31">
        <v>18.63</v>
      </c>
      <c r="G11" s="31">
        <f>E11*F11</f>
        <v>7452</v>
      </c>
      <c r="H11" s="20">
        <v>21.23</v>
      </c>
      <c r="I11" s="20">
        <f t="shared" si="0"/>
        <v>8492</v>
      </c>
      <c r="J11" s="20">
        <v>19.14</v>
      </c>
      <c r="K11" s="20">
        <f t="shared" si="1"/>
        <v>7656</v>
      </c>
      <c r="L11" s="29" t="s">
        <v>150</v>
      </c>
      <c r="M11" s="29" t="s">
        <v>151</v>
      </c>
    </row>
    <row r="12" spans="1:13" x14ac:dyDescent="0.25">
      <c r="A12" s="27">
        <v>58</v>
      </c>
      <c r="B12" s="41" t="s">
        <v>78</v>
      </c>
      <c r="C12" s="41"/>
      <c r="D12" s="41"/>
      <c r="E12" s="25">
        <v>500</v>
      </c>
      <c r="F12" s="29" t="s">
        <v>150</v>
      </c>
      <c r="G12" s="29" t="s">
        <v>151</v>
      </c>
      <c r="H12" s="31">
        <v>15.93</v>
      </c>
      <c r="I12" s="31">
        <f t="shared" si="0"/>
        <v>7965</v>
      </c>
      <c r="J12" s="20">
        <v>16.32</v>
      </c>
      <c r="K12" s="20">
        <f t="shared" si="1"/>
        <v>8160</v>
      </c>
      <c r="L12" s="29" t="s">
        <v>150</v>
      </c>
      <c r="M12" s="29" t="s">
        <v>151</v>
      </c>
    </row>
    <row r="13" spans="1:13" x14ac:dyDescent="0.25">
      <c r="A13" s="27">
        <v>59</v>
      </c>
      <c r="B13" s="41" t="s">
        <v>79</v>
      </c>
      <c r="C13" s="41"/>
      <c r="D13" s="41"/>
      <c r="E13" s="26">
        <v>100</v>
      </c>
      <c r="F13" s="29" t="s">
        <v>150</v>
      </c>
      <c r="G13" s="29" t="s">
        <v>151</v>
      </c>
      <c r="H13" s="31">
        <v>6.42</v>
      </c>
      <c r="I13" s="31">
        <f t="shared" si="0"/>
        <v>642</v>
      </c>
      <c r="J13" s="20">
        <v>47.99</v>
      </c>
      <c r="K13" s="20">
        <f t="shared" si="1"/>
        <v>4799</v>
      </c>
      <c r="L13" s="29" t="s">
        <v>150</v>
      </c>
      <c r="M13" s="29" t="s">
        <v>151</v>
      </c>
    </row>
    <row r="14" spans="1:13" x14ac:dyDescent="0.25">
      <c r="A14" s="27">
        <v>60</v>
      </c>
      <c r="B14" s="41" t="s">
        <v>80</v>
      </c>
      <c r="C14" s="41"/>
      <c r="D14" s="41"/>
      <c r="E14" s="25">
        <v>1100</v>
      </c>
      <c r="F14" s="29" t="s">
        <v>150</v>
      </c>
      <c r="G14" s="29" t="s">
        <v>151</v>
      </c>
      <c r="H14" s="31">
        <v>7.63</v>
      </c>
      <c r="I14" s="31">
        <f t="shared" si="0"/>
        <v>8393</v>
      </c>
      <c r="J14" s="20">
        <v>9.24</v>
      </c>
      <c r="K14" s="20">
        <f t="shared" si="1"/>
        <v>10164</v>
      </c>
      <c r="L14" s="29" t="s">
        <v>150</v>
      </c>
      <c r="M14" s="29" t="s">
        <v>151</v>
      </c>
    </row>
    <row r="15" spans="1:13" x14ac:dyDescent="0.25">
      <c r="A15" s="27">
        <v>61</v>
      </c>
      <c r="B15" s="41" t="s">
        <v>81</v>
      </c>
      <c r="C15" s="41"/>
      <c r="D15" s="41"/>
      <c r="E15" s="21">
        <v>1100</v>
      </c>
      <c r="F15" s="29" t="s">
        <v>150</v>
      </c>
      <c r="G15" s="29" t="s">
        <v>151</v>
      </c>
      <c r="H15" s="31">
        <v>7.63</v>
      </c>
      <c r="I15" s="31">
        <f t="shared" si="0"/>
        <v>8393</v>
      </c>
      <c r="J15" s="20">
        <v>9.24</v>
      </c>
      <c r="K15" s="20">
        <f t="shared" si="1"/>
        <v>10164</v>
      </c>
      <c r="L15" s="29" t="s">
        <v>150</v>
      </c>
      <c r="M15" s="29" t="s">
        <v>151</v>
      </c>
    </row>
    <row r="16" spans="1:13" x14ac:dyDescent="0.25">
      <c r="A16" s="27">
        <v>62</v>
      </c>
      <c r="B16" s="41" t="s">
        <v>82</v>
      </c>
      <c r="C16" s="41"/>
      <c r="D16" s="41"/>
      <c r="E16" s="25">
        <v>1100</v>
      </c>
      <c r="F16" s="29" t="s">
        <v>150</v>
      </c>
      <c r="G16" s="29" t="s">
        <v>151</v>
      </c>
      <c r="H16" s="31">
        <v>7.63</v>
      </c>
      <c r="I16" s="31">
        <f t="shared" si="0"/>
        <v>8393</v>
      </c>
      <c r="J16" s="20">
        <v>9.24</v>
      </c>
      <c r="K16" s="20">
        <f t="shared" si="1"/>
        <v>10164</v>
      </c>
      <c r="L16" s="29" t="s">
        <v>150</v>
      </c>
      <c r="M16" s="29" t="s">
        <v>151</v>
      </c>
    </row>
    <row r="17" spans="1:13" x14ac:dyDescent="0.25">
      <c r="A17" s="27">
        <v>63</v>
      </c>
      <c r="B17" s="41" t="s">
        <v>83</v>
      </c>
      <c r="C17" s="41"/>
      <c r="D17" s="41"/>
      <c r="E17" s="25">
        <v>100</v>
      </c>
      <c r="F17" s="29" t="s">
        <v>150</v>
      </c>
      <c r="G17" s="29" t="s">
        <v>151</v>
      </c>
      <c r="H17" s="20">
        <v>26.85</v>
      </c>
      <c r="I17" s="20">
        <f t="shared" si="0"/>
        <v>2685</v>
      </c>
      <c r="J17" s="31">
        <v>26.46</v>
      </c>
      <c r="K17" s="31">
        <f t="shared" si="1"/>
        <v>2646</v>
      </c>
      <c r="L17" s="29" t="s">
        <v>150</v>
      </c>
      <c r="M17" s="29" t="s">
        <v>151</v>
      </c>
    </row>
    <row r="18" spans="1:13" x14ac:dyDescent="0.25">
      <c r="A18" s="27">
        <v>64</v>
      </c>
      <c r="B18" s="68" t="s">
        <v>84</v>
      </c>
      <c r="C18" s="68"/>
      <c r="D18" s="68"/>
      <c r="E18" s="25">
        <v>40</v>
      </c>
      <c r="F18" s="29" t="s">
        <v>150</v>
      </c>
      <c r="G18" s="29" t="s">
        <v>151</v>
      </c>
      <c r="H18" s="20">
        <v>56.04</v>
      </c>
      <c r="I18" s="20">
        <f t="shared" si="0"/>
        <v>2241.6</v>
      </c>
      <c r="J18" s="31">
        <v>39.67</v>
      </c>
      <c r="K18" s="31">
        <f t="shared" si="1"/>
        <v>1586.8000000000002</v>
      </c>
      <c r="L18" s="29" t="s">
        <v>150</v>
      </c>
      <c r="M18" s="29" t="s">
        <v>151</v>
      </c>
    </row>
    <row r="19" spans="1:13" x14ac:dyDescent="0.25">
      <c r="A19" s="27">
        <v>65</v>
      </c>
      <c r="B19" s="68" t="s">
        <v>85</v>
      </c>
      <c r="C19" s="68"/>
      <c r="D19" s="68"/>
      <c r="E19" s="25">
        <v>100</v>
      </c>
      <c r="F19" s="29" t="s">
        <v>150</v>
      </c>
      <c r="G19" s="29" t="s">
        <v>151</v>
      </c>
      <c r="H19" s="31">
        <v>11.84</v>
      </c>
      <c r="I19" s="31">
        <f t="shared" si="0"/>
        <v>1184</v>
      </c>
      <c r="J19" s="20">
        <v>11.63</v>
      </c>
      <c r="K19" s="20">
        <f t="shared" si="1"/>
        <v>1163</v>
      </c>
      <c r="L19" s="29" t="s">
        <v>150</v>
      </c>
      <c r="M19" s="29" t="s">
        <v>151</v>
      </c>
    </row>
    <row r="20" spans="1:13" x14ac:dyDescent="0.25">
      <c r="A20" s="27">
        <v>66</v>
      </c>
      <c r="B20" s="68" t="s">
        <v>86</v>
      </c>
      <c r="C20" s="68"/>
      <c r="D20" s="68"/>
      <c r="E20" s="25">
        <v>300</v>
      </c>
      <c r="F20" s="29" t="s">
        <v>150</v>
      </c>
      <c r="G20" s="29" t="s">
        <v>151</v>
      </c>
      <c r="H20" s="31">
        <v>25.48</v>
      </c>
      <c r="I20" s="31">
        <f t="shared" si="0"/>
        <v>7644</v>
      </c>
      <c r="J20" s="20">
        <v>29.13</v>
      </c>
      <c r="K20" s="20">
        <f t="shared" si="1"/>
        <v>8739</v>
      </c>
      <c r="L20" s="29" t="s">
        <v>150</v>
      </c>
      <c r="M20" s="29" t="s">
        <v>151</v>
      </c>
    </row>
    <row r="21" spans="1:13" x14ac:dyDescent="0.25">
      <c r="A21" s="27">
        <v>67</v>
      </c>
      <c r="B21" s="68" t="s">
        <v>87</v>
      </c>
      <c r="C21" s="68"/>
      <c r="D21" s="68"/>
      <c r="E21" s="25">
        <v>300</v>
      </c>
      <c r="F21" s="29" t="s">
        <v>150</v>
      </c>
      <c r="G21" s="29" t="s">
        <v>151</v>
      </c>
      <c r="H21" s="20">
        <v>51.23</v>
      </c>
      <c r="I21" s="20">
        <f t="shared" si="0"/>
        <v>15368.999999999998</v>
      </c>
      <c r="J21" s="31">
        <v>42.54</v>
      </c>
      <c r="K21" s="31">
        <f t="shared" si="1"/>
        <v>12762</v>
      </c>
      <c r="L21" s="29" t="s">
        <v>150</v>
      </c>
      <c r="M21" s="29" t="s">
        <v>151</v>
      </c>
    </row>
    <row r="22" spans="1:13" x14ac:dyDescent="0.25">
      <c r="A22" s="27">
        <v>68</v>
      </c>
      <c r="B22" s="68" t="s">
        <v>88</v>
      </c>
      <c r="C22" s="68"/>
      <c r="D22" s="68"/>
      <c r="E22" s="25">
        <v>100</v>
      </c>
      <c r="F22" s="29" t="s">
        <v>150</v>
      </c>
      <c r="G22" s="29" t="s">
        <v>151</v>
      </c>
      <c r="H22" s="31">
        <v>45.57</v>
      </c>
      <c r="I22" s="31">
        <f t="shared" si="0"/>
        <v>4557</v>
      </c>
      <c r="J22" s="20">
        <v>117.88</v>
      </c>
      <c r="K22" s="20">
        <f t="shared" si="1"/>
        <v>11788</v>
      </c>
      <c r="L22" s="29" t="s">
        <v>150</v>
      </c>
      <c r="M22" s="29" t="s">
        <v>151</v>
      </c>
    </row>
    <row r="23" spans="1:13" x14ac:dyDescent="0.25">
      <c r="A23" s="27">
        <v>69</v>
      </c>
      <c r="B23" s="68" t="s">
        <v>89</v>
      </c>
      <c r="C23" s="68"/>
      <c r="D23" s="68"/>
      <c r="E23" s="25">
        <v>20</v>
      </c>
      <c r="F23" s="29" t="s">
        <v>150</v>
      </c>
      <c r="G23" s="29" t="s">
        <v>151</v>
      </c>
      <c r="H23" s="20">
        <v>48.95</v>
      </c>
      <c r="I23" s="20">
        <f t="shared" si="0"/>
        <v>979</v>
      </c>
      <c r="J23" s="31">
        <v>45.47</v>
      </c>
      <c r="K23" s="31">
        <f t="shared" si="1"/>
        <v>909.4</v>
      </c>
      <c r="L23" s="29" t="s">
        <v>150</v>
      </c>
      <c r="M23" s="29" t="s">
        <v>151</v>
      </c>
    </row>
    <row r="24" spans="1:13" x14ac:dyDescent="0.25">
      <c r="A24" s="27">
        <v>70</v>
      </c>
      <c r="B24" s="68" t="s">
        <v>90</v>
      </c>
      <c r="C24" s="68"/>
      <c r="D24" s="68"/>
      <c r="E24" s="25">
        <v>100</v>
      </c>
      <c r="F24" s="29" t="s">
        <v>150</v>
      </c>
      <c r="G24" s="29" t="s">
        <v>151</v>
      </c>
      <c r="H24" s="31">
        <v>5.65</v>
      </c>
      <c r="I24" s="31">
        <f t="shared" si="0"/>
        <v>565</v>
      </c>
      <c r="J24" s="20">
        <v>6.8</v>
      </c>
      <c r="K24" s="20">
        <f t="shared" si="1"/>
        <v>680</v>
      </c>
      <c r="L24" s="29" t="s">
        <v>150</v>
      </c>
      <c r="M24" s="29" t="s">
        <v>151</v>
      </c>
    </row>
    <row r="25" spans="1:13" x14ac:dyDescent="0.25">
      <c r="A25" s="27">
        <v>71</v>
      </c>
      <c r="B25" s="68" t="s">
        <v>91</v>
      </c>
      <c r="C25" s="68"/>
      <c r="D25" s="68"/>
      <c r="E25" s="25">
        <v>200</v>
      </c>
      <c r="F25" s="29" t="s">
        <v>150</v>
      </c>
      <c r="G25" s="29" t="s">
        <v>151</v>
      </c>
      <c r="H25" s="31">
        <v>14.12</v>
      </c>
      <c r="I25" s="31">
        <f t="shared" si="0"/>
        <v>2824</v>
      </c>
      <c r="J25" s="20">
        <v>26.58</v>
      </c>
      <c r="K25" s="20">
        <f t="shared" si="1"/>
        <v>5316</v>
      </c>
      <c r="L25" s="29" t="s">
        <v>150</v>
      </c>
      <c r="M25" s="29" t="s">
        <v>151</v>
      </c>
    </row>
    <row r="26" spans="1:13" x14ac:dyDescent="0.25">
      <c r="A26" s="27">
        <v>72</v>
      </c>
      <c r="B26" s="68" t="s">
        <v>92</v>
      </c>
      <c r="C26" s="68"/>
      <c r="D26" s="68"/>
      <c r="E26" s="25">
        <v>500</v>
      </c>
      <c r="F26" s="29" t="s">
        <v>150</v>
      </c>
      <c r="G26" s="29" t="s">
        <v>151</v>
      </c>
      <c r="H26" s="20">
        <v>19.18</v>
      </c>
      <c r="I26" s="20">
        <f t="shared" si="0"/>
        <v>9590</v>
      </c>
      <c r="J26" s="31">
        <v>16.8</v>
      </c>
      <c r="K26" s="31">
        <f t="shared" si="1"/>
        <v>8400</v>
      </c>
      <c r="L26" s="29" t="s">
        <v>150</v>
      </c>
      <c r="M26" s="29" t="s">
        <v>151</v>
      </c>
    </row>
    <row r="27" spans="1:13" x14ac:dyDescent="0.25">
      <c r="A27" s="27">
        <v>73</v>
      </c>
      <c r="B27" s="68" t="s">
        <v>93</v>
      </c>
      <c r="C27" s="68"/>
      <c r="D27" s="68"/>
      <c r="E27" s="25">
        <v>500</v>
      </c>
      <c r="F27" s="29" t="s">
        <v>150</v>
      </c>
      <c r="G27" s="29" t="s">
        <v>151</v>
      </c>
      <c r="H27" s="20">
        <v>16.71</v>
      </c>
      <c r="I27" s="20">
        <f t="shared" si="0"/>
        <v>8355</v>
      </c>
      <c r="J27" s="31">
        <v>15.27</v>
      </c>
      <c r="K27" s="31">
        <f t="shared" si="1"/>
        <v>7635</v>
      </c>
      <c r="L27" s="29" t="s">
        <v>150</v>
      </c>
      <c r="M27" s="29" t="s">
        <v>151</v>
      </c>
    </row>
    <row r="28" spans="1:13" x14ac:dyDescent="0.25">
      <c r="A28" s="27">
        <v>74</v>
      </c>
      <c r="B28" s="68" t="s">
        <v>94</v>
      </c>
      <c r="C28" s="68"/>
      <c r="D28" s="68"/>
      <c r="E28" s="25">
        <v>300</v>
      </c>
      <c r="F28" s="29" t="s">
        <v>150</v>
      </c>
      <c r="G28" s="29" t="s">
        <v>151</v>
      </c>
      <c r="H28" s="20">
        <v>19.88</v>
      </c>
      <c r="I28" s="20">
        <f t="shared" si="0"/>
        <v>5964</v>
      </c>
      <c r="J28" s="31">
        <v>14.76</v>
      </c>
      <c r="K28" s="31">
        <f t="shared" si="1"/>
        <v>4428</v>
      </c>
      <c r="L28" s="29" t="s">
        <v>150</v>
      </c>
      <c r="M28" s="29" t="s">
        <v>151</v>
      </c>
    </row>
    <row r="29" spans="1:13" x14ac:dyDescent="0.25">
      <c r="A29" s="27">
        <v>75</v>
      </c>
      <c r="B29" s="68" t="s">
        <v>95</v>
      </c>
      <c r="C29" s="68"/>
      <c r="D29" s="68"/>
      <c r="E29" s="25">
        <v>150</v>
      </c>
      <c r="F29" s="29" t="s">
        <v>150</v>
      </c>
      <c r="G29" s="29" t="s">
        <v>151</v>
      </c>
      <c r="H29" s="20">
        <v>36.659999999999997</v>
      </c>
      <c r="I29" s="20">
        <f t="shared" si="0"/>
        <v>5498.9999999999991</v>
      </c>
      <c r="J29" s="31">
        <v>34.71</v>
      </c>
      <c r="K29" s="31">
        <f t="shared" si="1"/>
        <v>5206.5</v>
      </c>
      <c r="L29" s="29" t="s">
        <v>150</v>
      </c>
      <c r="M29" s="29" t="s">
        <v>151</v>
      </c>
    </row>
    <row r="30" spans="1:13" x14ac:dyDescent="0.25">
      <c r="A30" s="27">
        <v>76</v>
      </c>
      <c r="B30" s="68" t="s">
        <v>96</v>
      </c>
      <c r="C30" s="68"/>
      <c r="D30" s="68"/>
      <c r="E30" s="22">
        <v>300</v>
      </c>
      <c r="F30" s="29" t="s">
        <v>150</v>
      </c>
      <c r="G30" s="29" t="s">
        <v>151</v>
      </c>
      <c r="H30" s="32">
        <v>14.4</v>
      </c>
      <c r="I30" s="31">
        <f t="shared" si="0"/>
        <v>4320</v>
      </c>
      <c r="J30" s="20">
        <v>19.87</v>
      </c>
      <c r="K30" s="20">
        <f t="shared" si="1"/>
        <v>5961</v>
      </c>
      <c r="L30" s="29" t="s">
        <v>150</v>
      </c>
      <c r="M30" s="29" t="s">
        <v>151</v>
      </c>
    </row>
    <row r="31" spans="1:13" x14ac:dyDescent="0.25">
      <c r="A31" s="27">
        <v>77</v>
      </c>
      <c r="B31" s="68" t="s">
        <v>97</v>
      </c>
      <c r="C31" s="68"/>
      <c r="D31" s="68"/>
      <c r="E31" s="22">
        <v>500</v>
      </c>
      <c r="F31" s="29" t="s">
        <v>150</v>
      </c>
      <c r="G31" s="29" t="s">
        <v>151</v>
      </c>
      <c r="H31" s="32">
        <v>24.89</v>
      </c>
      <c r="I31" s="31">
        <f t="shared" si="0"/>
        <v>12445</v>
      </c>
      <c r="J31" s="20">
        <v>8.77</v>
      </c>
      <c r="K31" s="20">
        <f t="shared" si="1"/>
        <v>4385</v>
      </c>
      <c r="L31" s="29" t="s">
        <v>150</v>
      </c>
      <c r="M31" s="29" t="s">
        <v>151</v>
      </c>
    </row>
    <row r="32" spans="1:13" x14ac:dyDescent="0.25">
      <c r="A32" s="27">
        <v>78</v>
      </c>
      <c r="B32" s="68" t="s">
        <v>98</v>
      </c>
      <c r="C32" s="68"/>
      <c r="D32" s="68"/>
      <c r="E32" s="22">
        <v>50</v>
      </c>
      <c r="F32" s="29" t="s">
        <v>150</v>
      </c>
      <c r="G32" s="29" t="s">
        <v>151</v>
      </c>
      <c r="H32" s="32">
        <v>8</v>
      </c>
      <c r="I32" s="31">
        <f t="shared" si="0"/>
        <v>400</v>
      </c>
      <c r="J32" s="20">
        <v>11.72</v>
      </c>
      <c r="K32" s="20">
        <f t="shared" si="1"/>
        <v>586</v>
      </c>
      <c r="L32" s="29" t="s">
        <v>150</v>
      </c>
      <c r="M32" s="29" t="s">
        <v>151</v>
      </c>
    </row>
    <row r="33" spans="1:13" x14ac:dyDescent="0.25">
      <c r="A33" s="27">
        <v>79</v>
      </c>
      <c r="B33" s="68" t="s">
        <v>99</v>
      </c>
      <c r="C33" s="68"/>
      <c r="D33" s="68"/>
      <c r="E33" s="22">
        <v>500</v>
      </c>
      <c r="F33" s="29" t="s">
        <v>150</v>
      </c>
      <c r="G33" s="29" t="s">
        <v>151</v>
      </c>
      <c r="H33" s="32">
        <v>16.73</v>
      </c>
      <c r="I33" s="31">
        <f t="shared" si="0"/>
        <v>8365</v>
      </c>
      <c r="J33" s="20">
        <v>25.04</v>
      </c>
      <c r="K33" s="20">
        <f t="shared" si="1"/>
        <v>12520</v>
      </c>
      <c r="L33" s="29" t="s">
        <v>150</v>
      </c>
      <c r="M33" s="29" t="s">
        <v>151</v>
      </c>
    </row>
    <row r="35" spans="1:13" x14ac:dyDescent="0.25">
      <c r="A35" s="70" t="s">
        <v>154</v>
      </c>
      <c r="B35" s="70"/>
      <c r="C35" s="70"/>
      <c r="D35" s="70"/>
      <c r="E35" s="70"/>
    </row>
    <row r="36" spans="1:13" x14ac:dyDescent="0.25">
      <c r="A36" s="69" t="s">
        <v>155</v>
      </c>
      <c r="B36" s="69"/>
      <c r="C36" s="69"/>
      <c r="D36" s="69"/>
      <c r="E36" s="38"/>
    </row>
  </sheetData>
  <mergeCells count="43">
    <mergeCell ref="B4:D4"/>
    <mergeCell ref="B6:D6"/>
    <mergeCell ref="B7:D7"/>
    <mergeCell ref="H1:I1"/>
    <mergeCell ref="A36:D36"/>
    <mergeCell ref="A35:E35"/>
    <mergeCell ref="B5:D5"/>
    <mergeCell ref="B17:D17"/>
    <mergeCell ref="B8:D8"/>
    <mergeCell ref="B32:D32"/>
    <mergeCell ref="B33:D33"/>
    <mergeCell ref="B19:D19"/>
    <mergeCell ref="B20:D20"/>
    <mergeCell ref="B21:D21"/>
    <mergeCell ref="B22:D22"/>
    <mergeCell ref="B23:D23"/>
    <mergeCell ref="J1:K1"/>
    <mergeCell ref="L1:M1"/>
    <mergeCell ref="F2:G2"/>
    <mergeCell ref="B3:D3"/>
    <mergeCell ref="H2:I2"/>
    <mergeCell ref="J2:K2"/>
    <mergeCell ref="L2:M2"/>
    <mergeCell ref="B2:D2"/>
    <mergeCell ref="B1:D1"/>
    <mergeCell ref="F1:G1"/>
    <mergeCell ref="B28:D28"/>
    <mergeCell ref="B29:D29"/>
    <mergeCell ref="B30:D30"/>
    <mergeCell ref="B31:D31"/>
    <mergeCell ref="B18:D18"/>
    <mergeCell ref="B24:D24"/>
    <mergeCell ref="B25:D25"/>
    <mergeCell ref="B26:D26"/>
    <mergeCell ref="B27:D27"/>
    <mergeCell ref="B14:D14"/>
    <mergeCell ref="B15:D15"/>
    <mergeCell ref="B16:D16"/>
    <mergeCell ref="B9:D9"/>
    <mergeCell ref="B10:D10"/>
    <mergeCell ref="B11:D11"/>
    <mergeCell ref="B12:D12"/>
    <mergeCell ref="B13:D13"/>
  </mergeCells>
  <pageMargins left="0.7" right="0.7" top="0.5" bottom="0.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/>
  </sheetViews>
  <sheetFormatPr defaultRowHeight="15" x14ac:dyDescent="0.25"/>
  <cols>
    <col min="7" max="7" width="13.85546875" customWidth="1"/>
    <col min="8" max="8" width="9.140625" style="18"/>
    <col min="9" max="9" width="12.42578125" style="19" customWidth="1"/>
    <col min="10" max="11" width="10.85546875" customWidth="1"/>
  </cols>
  <sheetData>
    <row r="1" spans="1:13" x14ac:dyDescent="0.25">
      <c r="A1" s="12"/>
      <c r="B1" s="67"/>
      <c r="C1" s="67"/>
      <c r="D1" s="67"/>
      <c r="E1" s="12"/>
      <c r="F1" s="72" t="s">
        <v>7</v>
      </c>
      <c r="G1" s="72"/>
      <c r="H1" s="72" t="s">
        <v>8</v>
      </c>
      <c r="I1" s="72"/>
      <c r="J1" s="72" t="s">
        <v>9</v>
      </c>
      <c r="K1" s="72"/>
      <c r="L1" s="72" t="s">
        <v>10</v>
      </c>
      <c r="M1" s="72"/>
    </row>
    <row r="2" spans="1:13" x14ac:dyDescent="0.25">
      <c r="A2" s="5"/>
      <c r="B2" s="64"/>
      <c r="C2" s="64"/>
      <c r="D2" s="64"/>
      <c r="E2" s="5"/>
      <c r="F2" s="56" t="s">
        <v>147</v>
      </c>
      <c r="G2" s="56"/>
      <c r="H2" s="64" t="s">
        <v>148</v>
      </c>
      <c r="I2" s="64"/>
      <c r="J2" s="64" t="s">
        <v>149</v>
      </c>
      <c r="K2" s="64"/>
      <c r="L2" s="64" t="s">
        <v>152</v>
      </c>
      <c r="M2" s="64"/>
    </row>
    <row r="3" spans="1:13" x14ac:dyDescent="0.25">
      <c r="A3" s="36" t="s">
        <v>11</v>
      </c>
      <c r="B3" s="62" t="s">
        <v>12</v>
      </c>
      <c r="C3" s="62"/>
      <c r="D3" s="62"/>
      <c r="E3" s="36" t="s">
        <v>136</v>
      </c>
      <c r="F3" s="36" t="s">
        <v>14</v>
      </c>
      <c r="G3" s="36" t="s">
        <v>15</v>
      </c>
      <c r="H3" s="36" t="s">
        <v>14</v>
      </c>
      <c r="I3" s="16" t="s">
        <v>15</v>
      </c>
      <c r="J3" s="36" t="s">
        <v>14</v>
      </c>
      <c r="K3" s="36" t="s">
        <v>15</v>
      </c>
      <c r="L3" s="36" t="s">
        <v>14</v>
      </c>
      <c r="M3" s="10" t="s">
        <v>15</v>
      </c>
    </row>
    <row r="4" spans="1:13" x14ac:dyDescent="0.25">
      <c r="A4" s="25">
        <v>80</v>
      </c>
      <c r="B4" s="68" t="s">
        <v>135</v>
      </c>
      <c r="C4" s="68"/>
      <c r="D4" s="68"/>
      <c r="E4" s="25">
        <v>100</v>
      </c>
      <c r="F4" s="29" t="s">
        <v>150</v>
      </c>
      <c r="G4" s="29" t="s">
        <v>151</v>
      </c>
      <c r="H4" s="33">
        <v>24.49</v>
      </c>
      <c r="I4" s="34">
        <f>E4*H4</f>
        <v>2449</v>
      </c>
      <c r="J4" s="29" t="s">
        <v>150</v>
      </c>
      <c r="K4" s="29" t="s">
        <v>151</v>
      </c>
      <c r="L4" s="29" t="s">
        <v>150</v>
      </c>
      <c r="M4" s="29" t="s">
        <v>151</v>
      </c>
    </row>
    <row r="5" spans="1:13" x14ac:dyDescent="0.25">
      <c r="A5" s="25">
        <v>81</v>
      </c>
      <c r="B5" s="41" t="s">
        <v>100</v>
      </c>
      <c r="C5" s="41"/>
      <c r="D5" s="41"/>
      <c r="E5" s="25">
        <v>500</v>
      </c>
      <c r="F5" s="29" t="s">
        <v>150</v>
      </c>
      <c r="G5" s="29" t="s">
        <v>151</v>
      </c>
      <c r="H5" s="31">
        <v>6.69</v>
      </c>
      <c r="I5" s="34">
        <f t="shared" ref="I5:I33" si="0">E5*H5</f>
        <v>3345</v>
      </c>
      <c r="J5" s="20">
        <v>10.26</v>
      </c>
      <c r="K5" s="20">
        <f>E5*J5</f>
        <v>5130</v>
      </c>
      <c r="L5" s="29" t="s">
        <v>150</v>
      </c>
      <c r="M5" s="29" t="s">
        <v>151</v>
      </c>
    </row>
    <row r="6" spans="1:13" x14ac:dyDescent="0.25">
      <c r="A6" s="25">
        <v>82</v>
      </c>
      <c r="B6" s="71" t="s">
        <v>101</v>
      </c>
      <c r="C6" s="71"/>
      <c r="D6" s="71"/>
      <c r="E6" s="25">
        <v>300</v>
      </c>
      <c r="F6" s="29" t="s">
        <v>150</v>
      </c>
      <c r="G6" s="29" t="s">
        <v>151</v>
      </c>
      <c r="H6" s="31">
        <v>11.54</v>
      </c>
      <c r="I6" s="34">
        <f t="shared" si="0"/>
        <v>3461.9999999999995</v>
      </c>
      <c r="J6" s="20">
        <v>16.79</v>
      </c>
      <c r="K6" s="20">
        <f t="shared" ref="K6:K16" si="1">E6*J6</f>
        <v>5037</v>
      </c>
      <c r="L6" s="29" t="s">
        <v>150</v>
      </c>
      <c r="M6" s="29" t="s">
        <v>151</v>
      </c>
    </row>
    <row r="7" spans="1:13" x14ac:dyDescent="0.25">
      <c r="A7" s="25">
        <v>83</v>
      </c>
      <c r="B7" s="41" t="s">
        <v>102</v>
      </c>
      <c r="C7" s="41"/>
      <c r="D7" s="41"/>
      <c r="E7" s="25">
        <v>20</v>
      </c>
      <c r="F7" s="29" t="s">
        <v>150</v>
      </c>
      <c r="G7" s="29" t="s">
        <v>151</v>
      </c>
      <c r="H7" s="31">
        <v>53.77</v>
      </c>
      <c r="I7" s="34">
        <f t="shared" si="0"/>
        <v>1075.4000000000001</v>
      </c>
      <c r="J7" s="20">
        <v>9.83</v>
      </c>
      <c r="K7" s="20">
        <f t="shared" si="1"/>
        <v>196.6</v>
      </c>
      <c r="L7" s="29" t="s">
        <v>150</v>
      </c>
      <c r="M7" s="29" t="s">
        <v>151</v>
      </c>
    </row>
    <row r="8" spans="1:13" x14ac:dyDescent="0.25">
      <c r="A8" s="25">
        <v>84</v>
      </c>
      <c r="B8" s="41" t="s">
        <v>103</v>
      </c>
      <c r="C8" s="41"/>
      <c r="D8" s="41"/>
      <c r="E8" s="26">
        <v>50</v>
      </c>
      <c r="F8" s="29" t="s">
        <v>150</v>
      </c>
      <c r="G8" s="29" t="s">
        <v>151</v>
      </c>
      <c r="H8" s="31">
        <v>51.66</v>
      </c>
      <c r="I8" s="34">
        <f t="shared" si="0"/>
        <v>2583</v>
      </c>
      <c r="J8" s="20">
        <v>56.2</v>
      </c>
      <c r="K8" s="20">
        <f t="shared" si="1"/>
        <v>2810</v>
      </c>
      <c r="L8" s="29" t="s">
        <v>150</v>
      </c>
      <c r="M8" s="29" t="s">
        <v>151</v>
      </c>
    </row>
    <row r="9" spans="1:13" x14ac:dyDescent="0.25">
      <c r="A9" s="25">
        <v>85</v>
      </c>
      <c r="B9" s="41" t="s">
        <v>104</v>
      </c>
      <c r="C9" s="41"/>
      <c r="D9" s="41"/>
      <c r="E9" s="25">
        <v>100</v>
      </c>
      <c r="F9" s="29" t="s">
        <v>150</v>
      </c>
      <c r="G9" s="29" t="s">
        <v>151</v>
      </c>
      <c r="H9" s="31">
        <v>24.78</v>
      </c>
      <c r="I9" s="34">
        <f t="shared" si="0"/>
        <v>2478</v>
      </c>
      <c r="J9" s="20">
        <v>25.23</v>
      </c>
      <c r="K9" s="20">
        <f t="shared" si="1"/>
        <v>2523</v>
      </c>
      <c r="L9" s="29" t="s">
        <v>150</v>
      </c>
      <c r="M9" s="29" t="s">
        <v>151</v>
      </c>
    </row>
    <row r="10" spans="1:13" x14ac:dyDescent="0.25">
      <c r="A10" s="25">
        <v>86</v>
      </c>
      <c r="B10" s="41" t="s">
        <v>105</v>
      </c>
      <c r="C10" s="41"/>
      <c r="D10" s="41"/>
      <c r="E10" s="25">
        <v>30</v>
      </c>
      <c r="F10" s="29" t="s">
        <v>150</v>
      </c>
      <c r="G10" s="29" t="s">
        <v>151</v>
      </c>
      <c r="H10" s="31">
        <v>24.04</v>
      </c>
      <c r="I10" s="34">
        <f t="shared" si="0"/>
        <v>721.19999999999993</v>
      </c>
      <c r="J10" s="20">
        <v>24.65</v>
      </c>
      <c r="K10" s="20">
        <f t="shared" si="1"/>
        <v>739.5</v>
      </c>
      <c r="L10" s="29" t="s">
        <v>150</v>
      </c>
      <c r="M10" s="29" t="s">
        <v>151</v>
      </c>
    </row>
    <row r="11" spans="1:13" x14ac:dyDescent="0.25">
      <c r="A11" s="25">
        <v>87</v>
      </c>
      <c r="B11" s="41" t="s">
        <v>106</v>
      </c>
      <c r="C11" s="41"/>
      <c r="D11" s="41"/>
      <c r="E11" s="25">
        <v>300</v>
      </c>
      <c r="F11" s="29" t="s">
        <v>150</v>
      </c>
      <c r="G11" s="29" t="s">
        <v>151</v>
      </c>
      <c r="H11" s="31">
        <v>5.95</v>
      </c>
      <c r="I11" s="34">
        <f t="shared" si="0"/>
        <v>1785</v>
      </c>
      <c r="J11" s="20">
        <v>20.22</v>
      </c>
      <c r="K11" s="20">
        <f t="shared" si="1"/>
        <v>6066</v>
      </c>
      <c r="L11" s="29" t="s">
        <v>150</v>
      </c>
      <c r="M11" s="29" t="s">
        <v>151</v>
      </c>
    </row>
    <row r="12" spans="1:13" x14ac:dyDescent="0.25">
      <c r="A12" s="25">
        <v>88</v>
      </c>
      <c r="B12" s="41" t="s">
        <v>107</v>
      </c>
      <c r="C12" s="41"/>
      <c r="D12" s="41"/>
      <c r="E12" s="25">
        <v>100</v>
      </c>
      <c r="F12" s="29" t="s">
        <v>150</v>
      </c>
      <c r="G12" s="29" t="s">
        <v>151</v>
      </c>
      <c r="H12" s="20">
        <v>14.94</v>
      </c>
      <c r="I12" s="28">
        <f t="shared" si="0"/>
        <v>1494</v>
      </c>
      <c r="J12" s="31">
        <v>14.05</v>
      </c>
      <c r="K12" s="31">
        <f t="shared" si="1"/>
        <v>1405</v>
      </c>
      <c r="L12" s="29" t="s">
        <v>150</v>
      </c>
      <c r="M12" s="29" t="s">
        <v>151</v>
      </c>
    </row>
    <row r="13" spans="1:13" x14ac:dyDescent="0.25">
      <c r="A13" s="25">
        <v>89</v>
      </c>
      <c r="B13" s="41" t="s">
        <v>108</v>
      </c>
      <c r="C13" s="41"/>
      <c r="D13" s="41"/>
      <c r="E13" s="25">
        <v>100</v>
      </c>
      <c r="F13" s="29" t="s">
        <v>150</v>
      </c>
      <c r="G13" s="29" t="s">
        <v>151</v>
      </c>
      <c r="H13" s="31">
        <v>26.8</v>
      </c>
      <c r="I13" s="34">
        <f t="shared" si="0"/>
        <v>2680</v>
      </c>
      <c r="J13" s="20">
        <v>42.45</v>
      </c>
      <c r="K13" s="20">
        <f t="shared" si="1"/>
        <v>4245</v>
      </c>
      <c r="L13" s="29" t="s">
        <v>150</v>
      </c>
      <c r="M13" s="29" t="s">
        <v>151</v>
      </c>
    </row>
    <row r="14" spans="1:13" x14ac:dyDescent="0.25">
      <c r="A14" s="25">
        <v>90</v>
      </c>
      <c r="B14" s="41" t="s">
        <v>137</v>
      </c>
      <c r="C14" s="41"/>
      <c r="D14" s="41"/>
      <c r="E14" s="26">
        <v>200</v>
      </c>
      <c r="F14" s="29" t="s">
        <v>150</v>
      </c>
      <c r="G14" s="29" t="s">
        <v>151</v>
      </c>
      <c r="H14" s="20">
        <v>18.5</v>
      </c>
      <c r="I14" s="35">
        <f t="shared" si="0"/>
        <v>3700</v>
      </c>
      <c r="J14" s="31">
        <v>31.16</v>
      </c>
      <c r="K14" s="31">
        <f t="shared" si="1"/>
        <v>6232</v>
      </c>
      <c r="L14" s="29" t="s">
        <v>150</v>
      </c>
      <c r="M14" s="29" t="s">
        <v>151</v>
      </c>
    </row>
    <row r="15" spans="1:13" x14ac:dyDescent="0.25">
      <c r="A15" s="25">
        <v>91</v>
      </c>
      <c r="B15" s="41" t="s">
        <v>109</v>
      </c>
      <c r="C15" s="41"/>
      <c r="D15" s="41"/>
      <c r="E15" s="25">
        <v>50</v>
      </c>
      <c r="F15" s="29" t="s">
        <v>150</v>
      </c>
      <c r="G15" s="29" t="s">
        <v>151</v>
      </c>
      <c r="H15" s="31">
        <v>55.03</v>
      </c>
      <c r="I15" s="34">
        <f t="shared" si="0"/>
        <v>2751.5</v>
      </c>
      <c r="J15" s="20">
        <v>66.13</v>
      </c>
      <c r="K15" s="20">
        <f t="shared" si="1"/>
        <v>3306.5</v>
      </c>
      <c r="L15" s="29" t="s">
        <v>150</v>
      </c>
      <c r="M15" s="29" t="s">
        <v>151</v>
      </c>
    </row>
    <row r="16" spans="1:13" x14ac:dyDescent="0.25">
      <c r="A16" s="25">
        <v>92</v>
      </c>
      <c r="B16" s="41" t="s">
        <v>110</v>
      </c>
      <c r="C16" s="41"/>
      <c r="D16" s="41"/>
      <c r="E16" s="26">
        <v>100</v>
      </c>
      <c r="F16" s="29" t="s">
        <v>150</v>
      </c>
      <c r="G16" s="29" t="s">
        <v>151</v>
      </c>
      <c r="H16" s="31">
        <v>8.0500000000000007</v>
      </c>
      <c r="I16" s="34">
        <f t="shared" si="0"/>
        <v>805.00000000000011</v>
      </c>
      <c r="J16" s="20">
        <v>22.99</v>
      </c>
      <c r="K16" s="20">
        <f t="shared" si="1"/>
        <v>2299</v>
      </c>
      <c r="L16" s="29" t="s">
        <v>150</v>
      </c>
      <c r="M16" s="29" t="s">
        <v>151</v>
      </c>
    </row>
    <row r="17" spans="1:13" x14ac:dyDescent="0.25">
      <c r="A17" s="25">
        <v>93</v>
      </c>
      <c r="B17" s="41" t="s">
        <v>111</v>
      </c>
      <c r="C17" s="41"/>
      <c r="D17" s="41"/>
      <c r="E17" s="25">
        <v>100</v>
      </c>
      <c r="F17" s="29" t="s">
        <v>150</v>
      </c>
      <c r="G17" s="29" t="s">
        <v>151</v>
      </c>
      <c r="H17" s="31">
        <v>59.15</v>
      </c>
      <c r="I17" s="34">
        <f t="shared" si="0"/>
        <v>5915</v>
      </c>
      <c r="J17" s="29" t="s">
        <v>150</v>
      </c>
      <c r="K17" s="29" t="s">
        <v>151</v>
      </c>
      <c r="L17" s="29" t="s">
        <v>150</v>
      </c>
      <c r="M17" s="29" t="s">
        <v>151</v>
      </c>
    </row>
    <row r="18" spans="1:13" x14ac:dyDescent="0.25">
      <c r="A18" s="25">
        <v>94</v>
      </c>
      <c r="B18" s="41" t="s">
        <v>112</v>
      </c>
      <c r="C18" s="41"/>
      <c r="D18" s="41"/>
      <c r="E18" s="25">
        <v>150</v>
      </c>
      <c r="F18" s="29" t="s">
        <v>150</v>
      </c>
      <c r="G18" s="29" t="s">
        <v>151</v>
      </c>
      <c r="H18" s="31">
        <v>13.02</v>
      </c>
      <c r="I18" s="34">
        <f t="shared" si="0"/>
        <v>1953</v>
      </c>
      <c r="J18" s="20">
        <v>48.78</v>
      </c>
      <c r="K18" s="20">
        <f>E18*J18</f>
        <v>7317</v>
      </c>
      <c r="L18" s="29" t="s">
        <v>150</v>
      </c>
      <c r="M18" s="29" t="s">
        <v>151</v>
      </c>
    </row>
    <row r="19" spans="1:13" x14ac:dyDescent="0.25">
      <c r="A19" s="25">
        <v>95</v>
      </c>
      <c r="B19" s="41" t="s">
        <v>113</v>
      </c>
      <c r="C19" s="41"/>
      <c r="D19" s="41"/>
      <c r="E19" s="25">
        <v>150</v>
      </c>
      <c r="F19" s="29" t="s">
        <v>150</v>
      </c>
      <c r="G19" s="29" t="s">
        <v>151</v>
      </c>
      <c r="H19" s="31">
        <v>70.36</v>
      </c>
      <c r="I19" s="34">
        <f t="shared" si="0"/>
        <v>10554</v>
      </c>
      <c r="J19" s="29" t="s">
        <v>150</v>
      </c>
      <c r="K19" s="29" t="s">
        <v>151</v>
      </c>
      <c r="L19" s="29" t="s">
        <v>150</v>
      </c>
      <c r="M19" s="29" t="s">
        <v>151</v>
      </c>
    </row>
    <row r="20" spans="1:13" x14ac:dyDescent="0.25">
      <c r="A20" s="25">
        <v>96</v>
      </c>
      <c r="B20" s="41" t="s">
        <v>114</v>
      </c>
      <c r="C20" s="41"/>
      <c r="D20" s="41"/>
      <c r="E20" s="25">
        <v>100</v>
      </c>
      <c r="F20" s="29" t="s">
        <v>150</v>
      </c>
      <c r="G20" s="29" t="s">
        <v>151</v>
      </c>
      <c r="H20" s="31">
        <v>47.15</v>
      </c>
      <c r="I20" s="34">
        <f t="shared" si="0"/>
        <v>4715</v>
      </c>
      <c r="J20" s="29" t="s">
        <v>150</v>
      </c>
      <c r="K20" s="29" t="s">
        <v>151</v>
      </c>
      <c r="L20" s="29" t="s">
        <v>150</v>
      </c>
      <c r="M20" s="29" t="s">
        <v>151</v>
      </c>
    </row>
    <row r="21" spans="1:13" x14ac:dyDescent="0.25">
      <c r="A21" s="25">
        <v>97</v>
      </c>
      <c r="B21" s="68" t="s">
        <v>115</v>
      </c>
      <c r="C21" s="68"/>
      <c r="D21" s="68"/>
      <c r="E21" s="25">
        <v>300</v>
      </c>
      <c r="F21" s="29" t="s">
        <v>150</v>
      </c>
      <c r="G21" s="29" t="s">
        <v>151</v>
      </c>
      <c r="H21" s="31">
        <v>10.7</v>
      </c>
      <c r="I21" s="34">
        <f t="shared" si="0"/>
        <v>3210</v>
      </c>
      <c r="J21" s="29" t="s">
        <v>150</v>
      </c>
      <c r="K21" s="29" t="s">
        <v>151</v>
      </c>
      <c r="L21" s="29" t="s">
        <v>150</v>
      </c>
      <c r="M21" s="29" t="s">
        <v>151</v>
      </c>
    </row>
    <row r="22" spans="1:13" x14ac:dyDescent="0.25">
      <c r="A22" s="25">
        <v>98</v>
      </c>
      <c r="B22" s="68" t="s">
        <v>116</v>
      </c>
      <c r="C22" s="68"/>
      <c r="D22" s="68"/>
      <c r="E22" s="25">
        <v>200</v>
      </c>
      <c r="F22" s="29" t="s">
        <v>150</v>
      </c>
      <c r="G22" s="29" t="s">
        <v>151</v>
      </c>
      <c r="H22" s="31">
        <v>11.07</v>
      </c>
      <c r="I22" s="34">
        <f t="shared" si="0"/>
        <v>2214</v>
      </c>
      <c r="J22" s="29" t="s">
        <v>150</v>
      </c>
      <c r="K22" s="29" t="s">
        <v>151</v>
      </c>
      <c r="L22" s="29" t="s">
        <v>150</v>
      </c>
      <c r="M22" s="29" t="s">
        <v>151</v>
      </c>
    </row>
    <row r="23" spans="1:13" x14ac:dyDescent="0.25">
      <c r="A23" s="25">
        <v>99</v>
      </c>
      <c r="B23" s="68" t="s">
        <v>117</v>
      </c>
      <c r="C23" s="68"/>
      <c r="D23" s="68"/>
      <c r="E23" s="25">
        <v>150</v>
      </c>
      <c r="F23" s="29" t="s">
        <v>150</v>
      </c>
      <c r="G23" s="29" t="s">
        <v>151</v>
      </c>
      <c r="H23" s="20">
        <v>23.39</v>
      </c>
      <c r="I23" s="35">
        <f t="shared" si="0"/>
        <v>3508.5</v>
      </c>
      <c r="J23" s="31">
        <v>78.91</v>
      </c>
      <c r="K23" s="31">
        <f t="shared" ref="K23:K33" si="2">E23*J23</f>
        <v>11836.5</v>
      </c>
      <c r="L23" s="29" t="s">
        <v>150</v>
      </c>
      <c r="M23" s="29" t="s">
        <v>151</v>
      </c>
    </row>
    <row r="24" spans="1:13" x14ac:dyDescent="0.25">
      <c r="A24" s="25">
        <v>100</v>
      </c>
      <c r="B24" s="68" t="s">
        <v>118</v>
      </c>
      <c r="C24" s="68"/>
      <c r="D24" s="68"/>
      <c r="E24" s="25">
        <v>100</v>
      </c>
      <c r="F24" s="29" t="s">
        <v>150</v>
      </c>
      <c r="G24" s="29" t="s">
        <v>151</v>
      </c>
      <c r="H24" s="31">
        <v>46.55</v>
      </c>
      <c r="I24" s="34">
        <f t="shared" si="0"/>
        <v>4655</v>
      </c>
      <c r="J24" s="29" t="s">
        <v>150</v>
      </c>
      <c r="K24" s="29" t="s">
        <v>151</v>
      </c>
      <c r="L24" s="29" t="s">
        <v>150</v>
      </c>
      <c r="M24" s="29" t="s">
        <v>151</v>
      </c>
    </row>
    <row r="25" spans="1:13" x14ac:dyDescent="0.25">
      <c r="A25" s="25">
        <v>101</v>
      </c>
      <c r="B25" s="68" t="s">
        <v>119</v>
      </c>
      <c r="C25" s="68"/>
      <c r="D25" s="68"/>
      <c r="E25" s="25">
        <v>200</v>
      </c>
      <c r="F25" s="29" t="s">
        <v>150</v>
      </c>
      <c r="G25" s="29" t="s">
        <v>151</v>
      </c>
      <c r="H25" s="20">
        <v>44.52</v>
      </c>
      <c r="I25" s="28">
        <f t="shared" si="0"/>
        <v>8904</v>
      </c>
      <c r="J25" s="31">
        <v>40.869999999999997</v>
      </c>
      <c r="K25" s="31">
        <f t="shared" si="2"/>
        <v>8173.9999999999991</v>
      </c>
      <c r="L25" s="29" t="s">
        <v>150</v>
      </c>
      <c r="M25" s="29" t="s">
        <v>151</v>
      </c>
    </row>
    <row r="26" spans="1:13" x14ac:dyDescent="0.25">
      <c r="A26" s="25">
        <v>102</v>
      </c>
      <c r="B26" s="68" t="s">
        <v>120</v>
      </c>
      <c r="C26" s="68"/>
      <c r="D26" s="68"/>
      <c r="E26" s="25">
        <v>200</v>
      </c>
      <c r="F26" s="29" t="s">
        <v>150</v>
      </c>
      <c r="G26" s="29" t="s">
        <v>151</v>
      </c>
      <c r="H26" s="20">
        <v>67.760000000000005</v>
      </c>
      <c r="I26" s="28">
        <f t="shared" si="0"/>
        <v>13552.000000000002</v>
      </c>
      <c r="J26" s="31">
        <v>40.450000000000003</v>
      </c>
      <c r="K26" s="31">
        <f t="shared" si="2"/>
        <v>8090.0000000000009</v>
      </c>
      <c r="L26" s="29" t="s">
        <v>150</v>
      </c>
      <c r="M26" s="29" t="s">
        <v>151</v>
      </c>
    </row>
    <row r="27" spans="1:13" x14ac:dyDescent="0.25">
      <c r="A27" s="25">
        <v>103</v>
      </c>
      <c r="B27" s="68" t="s">
        <v>121</v>
      </c>
      <c r="C27" s="68"/>
      <c r="D27" s="68"/>
      <c r="E27" s="25">
        <v>100</v>
      </c>
      <c r="F27" s="29" t="s">
        <v>150</v>
      </c>
      <c r="G27" s="29" t="s">
        <v>151</v>
      </c>
      <c r="H27" s="31">
        <v>46.1</v>
      </c>
      <c r="I27" s="34">
        <f t="shared" si="0"/>
        <v>4610</v>
      </c>
      <c r="J27" s="20">
        <v>48.52</v>
      </c>
      <c r="K27" s="20">
        <f t="shared" si="2"/>
        <v>4852</v>
      </c>
      <c r="L27" s="29" t="s">
        <v>150</v>
      </c>
      <c r="M27" s="29" t="s">
        <v>151</v>
      </c>
    </row>
    <row r="28" spans="1:13" x14ac:dyDescent="0.25">
      <c r="A28" s="25">
        <v>104</v>
      </c>
      <c r="B28" s="68" t="s">
        <v>122</v>
      </c>
      <c r="C28" s="68"/>
      <c r="D28" s="68"/>
      <c r="E28" s="25">
        <v>300</v>
      </c>
      <c r="F28" s="29" t="s">
        <v>150</v>
      </c>
      <c r="G28" s="29" t="s">
        <v>151</v>
      </c>
      <c r="H28" s="31">
        <v>18.59</v>
      </c>
      <c r="I28" s="34">
        <f t="shared" si="0"/>
        <v>5577</v>
      </c>
      <c r="J28" s="20">
        <v>18.66</v>
      </c>
      <c r="K28" s="20">
        <f t="shared" si="2"/>
        <v>5598</v>
      </c>
      <c r="L28" s="29" t="s">
        <v>150</v>
      </c>
      <c r="M28" s="29" t="s">
        <v>151</v>
      </c>
    </row>
    <row r="29" spans="1:13" x14ac:dyDescent="0.25">
      <c r="A29" s="25">
        <v>105</v>
      </c>
      <c r="B29" s="68" t="s">
        <v>123</v>
      </c>
      <c r="C29" s="68"/>
      <c r="D29" s="68"/>
      <c r="E29" s="25">
        <v>100</v>
      </c>
      <c r="F29" s="29" t="s">
        <v>150</v>
      </c>
      <c r="G29" s="29" t="s">
        <v>151</v>
      </c>
      <c r="H29" s="31">
        <v>12.32</v>
      </c>
      <c r="I29" s="34">
        <f t="shared" si="0"/>
        <v>1232</v>
      </c>
      <c r="J29" s="20">
        <v>15.07</v>
      </c>
      <c r="K29" s="20">
        <f t="shared" si="2"/>
        <v>1507</v>
      </c>
      <c r="L29" s="29" t="s">
        <v>150</v>
      </c>
      <c r="M29" s="29" t="s">
        <v>151</v>
      </c>
    </row>
    <row r="30" spans="1:13" x14ac:dyDescent="0.25">
      <c r="A30" s="25">
        <v>106</v>
      </c>
      <c r="B30" s="68" t="s">
        <v>124</v>
      </c>
      <c r="C30" s="68"/>
      <c r="D30" s="68"/>
      <c r="E30" s="25">
        <v>50</v>
      </c>
      <c r="F30" s="29" t="s">
        <v>150</v>
      </c>
      <c r="G30" s="29" t="s">
        <v>151</v>
      </c>
      <c r="H30" s="31">
        <v>4.57</v>
      </c>
      <c r="I30" s="34">
        <f t="shared" si="0"/>
        <v>228.5</v>
      </c>
      <c r="J30" s="20">
        <v>5.67</v>
      </c>
      <c r="K30" s="20">
        <f t="shared" si="2"/>
        <v>283.5</v>
      </c>
      <c r="L30" s="29" t="s">
        <v>150</v>
      </c>
      <c r="M30" s="29" t="s">
        <v>151</v>
      </c>
    </row>
    <row r="31" spans="1:13" x14ac:dyDescent="0.25">
      <c r="A31" s="25">
        <v>107</v>
      </c>
      <c r="B31" s="68" t="s">
        <v>125</v>
      </c>
      <c r="C31" s="68"/>
      <c r="D31" s="68"/>
      <c r="E31" s="25">
        <v>150</v>
      </c>
      <c r="F31" s="29" t="s">
        <v>150</v>
      </c>
      <c r="G31" s="29" t="s">
        <v>151</v>
      </c>
      <c r="H31" s="31">
        <v>18.39</v>
      </c>
      <c r="I31" s="34">
        <f t="shared" si="0"/>
        <v>2758.5</v>
      </c>
      <c r="J31" s="20">
        <v>23.34</v>
      </c>
      <c r="K31" s="20">
        <f t="shared" si="2"/>
        <v>3501</v>
      </c>
      <c r="L31" s="29" t="s">
        <v>150</v>
      </c>
      <c r="M31" s="29" t="s">
        <v>151</v>
      </c>
    </row>
    <row r="32" spans="1:13" x14ac:dyDescent="0.25">
      <c r="A32" s="25">
        <v>108</v>
      </c>
      <c r="B32" s="68" t="s">
        <v>126</v>
      </c>
      <c r="C32" s="68"/>
      <c r="D32" s="68"/>
      <c r="E32" s="22">
        <v>100</v>
      </c>
      <c r="F32" s="29" t="s">
        <v>150</v>
      </c>
      <c r="G32" s="29" t="s">
        <v>151</v>
      </c>
      <c r="H32" s="32">
        <v>6.16</v>
      </c>
      <c r="I32" s="34">
        <f t="shared" si="0"/>
        <v>616</v>
      </c>
      <c r="J32" s="20">
        <v>10.62</v>
      </c>
      <c r="K32" s="20">
        <f t="shared" si="2"/>
        <v>1062</v>
      </c>
      <c r="L32" s="29" t="s">
        <v>150</v>
      </c>
      <c r="M32" s="29" t="s">
        <v>151</v>
      </c>
    </row>
    <row r="33" spans="1:13" x14ac:dyDescent="0.25">
      <c r="A33" s="25">
        <v>109</v>
      </c>
      <c r="B33" s="68" t="s">
        <v>127</v>
      </c>
      <c r="C33" s="68"/>
      <c r="D33" s="68"/>
      <c r="E33" s="22">
        <v>100</v>
      </c>
      <c r="F33" s="29" t="s">
        <v>150</v>
      </c>
      <c r="G33" s="29" t="s">
        <v>151</v>
      </c>
      <c r="H33" s="24">
        <v>10.73</v>
      </c>
      <c r="I33" s="28">
        <f t="shared" si="0"/>
        <v>1073</v>
      </c>
      <c r="J33" s="31">
        <v>7.03</v>
      </c>
      <c r="K33" s="31">
        <f t="shared" si="2"/>
        <v>703</v>
      </c>
      <c r="L33" s="29" t="s">
        <v>150</v>
      </c>
      <c r="M33" s="29" t="s">
        <v>151</v>
      </c>
    </row>
    <row r="35" spans="1:13" x14ac:dyDescent="0.25">
      <c r="A35" s="70" t="s">
        <v>156</v>
      </c>
      <c r="B35" s="70"/>
      <c r="C35" s="70"/>
      <c r="D35" s="70"/>
      <c r="E35" s="70"/>
    </row>
  </sheetData>
  <mergeCells count="42">
    <mergeCell ref="B1:D1"/>
    <mergeCell ref="B9:D9"/>
    <mergeCell ref="A35:E35"/>
    <mergeCell ref="B32:D32"/>
    <mergeCell ref="B33:D33"/>
    <mergeCell ref="B16:D16"/>
    <mergeCell ref="B17:D17"/>
    <mergeCell ref="B18:D18"/>
    <mergeCell ref="B19:D19"/>
    <mergeCell ref="B20:D20"/>
    <mergeCell ref="B21:D21"/>
    <mergeCell ref="B29:D29"/>
    <mergeCell ref="B30:D30"/>
    <mergeCell ref="B31:D31"/>
    <mergeCell ref="B22:D22"/>
    <mergeCell ref="B23:D23"/>
    <mergeCell ref="J1:K1"/>
    <mergeCell ref="L1:M1"/>
    <mergeCell ref="B15:D15"/>
    <mergeCell ref="F2:G2"/>
    <mergeCell ref="B3:D3"/>
    <mergeCell ref="F1:G1"/>
    <mergeCell ref="H1:I1"/>
    <mergeCell ref="B8:D8"/>
    <mergeCell ref="B7:D7"/>
    <mergeCell ref="B5:D5"/>
    <mergeCell ref="B10:D10"/>
    <mergeCell ref="B11:D11"/>
    <mergeCell ref="B12:D12"/>
    <mergeCell ref="B13:D13"/>
    <mergeCell ref="B2:D2"/>
    <mergeCell ref="B14:D14"/>
    <mergeCell ref="B24:D24"/>
    <mergeCell ref="B25:D25"/>
    <mergeCell ref="B26:D26"/>
    <mergeCell ref="B27:D27"/>
    <mergeCell ref="B28:D28"/>
    <mergeCell ref="H2:I2"/>
    <mergeCell ref="J2:K2"/>
    <mergeCell ref="L2:M2"/>
    <mergeCell ref="B4:D4"/>
    <mergeCell ref="B6:D6"/>
  </mergeCells>
  <pageMargins left="0.7" right="0.7" top="0.5" bottom="0.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5" x14ac:dyDescent="0.25"/>
  <cols>
    <col min="7" max="7" width="13.7109375" style="17" customWidth="1"/>
    <col min="9" max="9" width="12.28515625" customWidth="1"/>
    <col min="11" max="11" width="11.140625" customWidth="1"/>
  </cols>
  <sheetData>
    <row r="1" spans="1:13" x14ac:dyDescent="0.25">
      <c r="A1" s="12"/>
      <c r="B1" s="67"/>
      <c r="C1" s="67"/>
      <c r="D1" s="67"/>
      <c r="E1" s="12"/>
      <c r="F1" s="72" t="s">
        <v>7</v>
      </c>
      <c r="G1" s="72"/>
      <c r="H1" s="72" t="s">
        <v>8</v>
      </c>
      <c r="I1" s="72"/>
      <c r="J1" s="72" t="s">
        <v>9</v>
      </c>
      <c r="K1" s="72"/>
      <c r="L1" s="72" t="s">
        <v>10</v>
      </c>
      <c r="M1" s="72"/>
    </row>
    <row r="2" spans="1:13" x14ac:dyDescent="0.25">
      <c r="A2" s="5"/>
      <c r="B2" s="64"/>
      <c r="C2" s="64"/>
      <c r="D2" s="64"/>
      <c r="E2" s="5"/>
      <c r="F2" s="56" t="s">
        <v>147</v>
      </c>
      <c r="G2" s="56"/>
      <c r="H2" s="64" t="s">
        <v>148</v>
      </c>
      <c r="I2" s="64"/>
      <c r="J2" s="64" t="s">
        <v>149</v>
      </c>
      <c r="K2" s="64"/>
      <c r="L2" s="64" t="s">
        <v>152</v>
      </c>
      <c r="M2" s="64"/>
    </row>
    <row r="3" spans="1:13" x14ac:dyDescent="0.25">
      <c r="A3" s="36" t="s">
        <v>11</v>
      </c>
      <c r="B3" s="62" t="s">
        <v>12</v>
      </c>
      <c r="C3" s="62"/>
      <c r="D3" s="62"/>
      <c r="E3" s="36" t="s">
        <v>136</v>
      </c>
      <c r="F3" s="36" t="s">
        <v>14</v>
      </c>
      <c r="G3" s="16" t="s">
        <v>15</v>
      </c>
      <c r="H3" s="36" t="s">
        <v>14</v>
      </c>
      <c r="I3" s="36" t="s">
        <v>15</v>
      </c>
      <c r="J3" s="36" t="s">
        <v>14</v>
      </c>
      <c r="K3" s="36" t="s">
        <v>15</v>
      </c>
      <c r="L3" s="36" t="s">
        <v>14</v>
      </c>
      <c r="M3" s="10" t="s">
        <v>15</v>
      </c>
    </row>
    <row r="4" spans="1:13" x14ac:dyDescent="0.25">
      <c r="A4" s="25">
        <v>110</v>
      </c>
      <c r="B4" s="68" t="s">
        <v>128</v>
      </c>
      <c r="C4" s="68"/>
      <c r="D4" s="68"/>
      <c r="E4" s="22">
        <v>100</v>
      </c>
      <c r="F4" s="29" t="s">
        <v>150</v>
      </c>
      <c r="G4" s="29" t="s">
        <v>151</v>
      </c>
      <c r="H4" s="24">
        <v>21.21</v>
      </c>
      <c r="I4" s="20">
        <f>E4*H4</f>
        <v>2121</v>
      </c>
      <c r="J4" s="31">
        <v>20.39</v>
      </c>
      <c r="K4" s="31">
        <f>E4*J4</f>
        <v>2039</v>
      </c>
      <c r="L4" s="29" t="s">
        <v>150</v>
      </c>
      <c r="M4" s="29" t="s">
        <v>151</v>
      </c>
    </row>
    <row r="5" spans="1:13" x14ac:dyDescent="0.25">
      <c r="A5" s="25">
        <v>111</v>
      </c>
      <c r="B5" s="68" t="s">
        <v>129</v>
      </c>
      <c r="C5" s="68"/>
      <c r="D5" s="68"/>
      <c r="E5" s="22">
        <v>300</v>
      </c>
      <c r="F5" s="29" t="s">
        <v>150</v>
      </c>
      <c r="G5" s="29" t="s">
        <v>151</v>
      </c>
      <c r="H5" s="32">
        <v>21.78</v>
      </c>
      <c r="I5" s="31">
        <f t="shared" ref="I5:I14" si="0">E5*H5</f>
        <v>6534</v>
      </c>
      <c r="J5" s="20">
        <v>21.89</v>
      </c>
      <c r="K5" s="20">
        <f t="shared" ref="K5:K14" si="1">E5*J5</f>
        <v>6567</v>
      </c>
      <c r="L5" s="29" t="s">
        <v>150</v>
      </c>
      <c r="M5" s="29" t="s">
        <v>151</v>
      </c>
    </row>
    <row r="6" spans="1:13" x14ac:dyDescent="0.25">
      <c r="A6" s="25">
        <v>112</v>
      </c>
      <c r="B6" s="68" t="s">
        <v>130</v>
      </c>
      <c r="C6" s="68"/>
      <c r="D6" s="68"/>
      <c r="E6" s="22">
        <v>80</v>
      </c>
      <c r="F6" s="29" t="s">
        <v>150</v>
      </c>
      <c r="G6" s="29" t="s">
        <v>151</v>
      </c>
      <c r="H6" s="24">
        <v>64.2</v>
      </c>
      <c r="I6" s="20">
        <f t="shared" si="0"/>
        <v>5136</v>
      </c>
      <c r="J6" s="31">
        <v>53.46</v>
      </c>
      <c r="K6" s="31">
        <f t="shared" si="1"/>
        <v>4276.8</v>
      </c>
      <c r="L6" s="29" t="s">
        <v>150</v>
      </c>
      <c r="M6" s="29" t="s">
        <v>151</v>
      </c>
    </row>
    <row r="7" spans="1:13" x14ac:dyDescent="0.25">
      <c r="A7" s="25">
        <v>113</v>
      </c>
      <c r="B7" s="66" t="s">
        <v>138</v>
      </c>
      <c r="C7" s="66"/>
      <c r="D7" s="66"/>
      <c r="E7" s="24">
        <v>500</v>
      </c>
      <c r="F7" s="29" t="s">
        <v>150</v>
      </c>
      <c r="G7" s="29" t="s">
        <v>151</v>
      </c>
      <c r="H7" s="32">
        <v>26.28</v>
      </c>
      <c r="I7" s="31">
        <f t="shared" si="0"/>
        <v>13140</v>
      </c>
      <c r="J7" s="22">
        <v>27.71</v>
      </c>
      <c r="K7" s="20">
        <f t="shared" si="1"/>
        <v>13855</v>
      </c>
      <c r="L7" s="29" t="s">
        <v>150</v>
      </c>
      <c r="M7" s="29" t="s">
        <v>151</v>
      </c>
    </row>
    <row r="8" spans="1:13" x14ac:dyDescent="0.25">
      <c r="A8" s="25">
        <v>114</v>
      </c>
      <c r="B8" s="66" t="s">
        <v>139</v>
      </c>
      <c r="C8" s="66"/>
      <c r="D8" s="66"/>
      <c r="E8" s="24">
        <v>400</v>
      </c>
      <c r="F8" s="22">
        <v>28.62</v>
      </c>
      <c r="G8" s="23">
        <f>E8*F8</f>
        <v>11448</v>
      </c>
      <c r="H8" s="32">
        <v>17.14</v>
      </c>
      <c r="I8" s="31">
        <f t="shared" si="0"/>
        <v>6856</v>
      </c>
      <c r="J8" s="22">
        <v>18.579999999999998</v>
      </c>
      <c r="K8" s="20">
        <f t="shared" si="1"/>
        <v>7431.9999999999991</v>
      </c>
      <c r="L8" s="29" t="s">
        <v>150</v>
      </c>
      <c r="M8" s="29" t="s">
        <v>151</v>
      </c>
    </row>
    <row r="9" spans="1:13" x14ac:dyDescent="0.25">
      <c r="A9" s="25">
        <v>115</v>
      </c>
      <c r="B9" s="66" t="s">
        <v>131</v>
      </c>
      <c r="C9" s="66"/>
      <c r="D9" s="66"/>
      <c r="E9" s="24">
        <v>200</v>
      </c>
      <c r="F9" s="29" t="s">
        <v>150</v>
      </c>
      <c r="G9" s="29" t="s">
        <v>151</v>
      </c>
      <c r="H9" s="22">
        <v>41.58</v>
      </c>
      <c r="I9" s="20">
        <f t="shared" si="0"/>
        <v>8316</v>
      </c>
      <c r="J9" s="32">
        <v>40.799999999999997</v>
      </c>
      <c r="K9" s="31">
        <f t="shared" si="1"/>
        <v>8159.9999999999991</v>
      </c>
      <c r="L9" s="29" t="s">
        <v>150</v>
      </c>
      <c r="M9" s="29" t="s">
        <v>151</v>
      </c>
    </row>
    <row r="10" spans="1:13" x14ac:dyDescent="0.25">
      <c r="A10" s="25">
        <v>116</v>
      </c>
      <c r="B10" s="66" t="s">
        <v>140</v>
      </c>
      <c r="C10" s="66"/>
      <c r="D10" s="66"/>
      <c r="E10" s="24">
        <v>30</v>
      </c>
      <c r="F10" s="29" t="s">
        <v>150</v>
      </c>
      <c r="G10" s="29" t="s">
        <v>151</v>
      </c>
      <c r="H10" s="24">
        <v>3.79</v>
      </c>
      <c r="I10" s="20">
        <f t="shared" si="0"/>
        <v>113.7</v>
      </c>
      <c r="J10" s="32">
        <v>42.87</v>
      </c>
      <c r="K10" s="31">
        <f t="shared" si="1"/>
        <v>1286.0999999999999</v>
      </c>
      <c r="L10" s="29" t="s">
        <v>150</v>
      </c>
      <c r="M10" s="29" t="s">
        <v>151</v>
      </c>
    </row>
    <row r="11" spans="1:13" x14ac:dyDescent="0.25">
      <c r="A11" s="25">
        <v>117</v>
      </c>
      <c r="B11" s="66" t="s">
        <v>141</v>
      </c>
      <c r="C11" s="66"/>
      <c r="D11" s="66"/>
      <c r="E11" s="24">
        <v>300</v>
      </c>
      <c r="F11" s="32">
        <v>17.28</v>
      </c>
      <c r="G11" s="37">
        <f>E11*F11</f>
        <v>5184</v>
      </c>
      <c r="H11" s="22">
        <v>27.16</v>
      </c>
      <c r="I11" s="20">
        <f t="shared" si="0"/>
        <v>8148</v>
      </c>
      <c r="J11" s="24">
        <v>25.34</v>
      </c>
      <c r="K11" s="20">
        <f t="shared" si="1"/>
        <v>7602</v>
      </c>
      <c r="L11" s="29" t="s">
        <v>150</v>
      </c>
      <c r="M11" s="29" t="s">
        <v>151</v>
      </c>
    </row>
    <row r="12" spans="1:13" x14ac:dyDescent="0.25">
      <c r="A12" s="25">
        <v>118</v>
      </c>
      <c r="B12" s="66" t="s">
        <v>142</v>
      </c>
      <c r="C12" s="66"/>
      <c r="D12" s="66"/>
      <c r="E12" s="24">
        <v>25</v>
      </c>
      <c r="F12" s="29" t="s">
        <v>150</v>
      </c>
      <c r="G12" s="29" t="s">
        <v>151</v>
      </c>
      <c r="H12" s="22">
        <v>55.75</v>
      </c>
      <c r="I12" s="20">
        <f t="shared" si="0"/>
        <v>1393.75</v>
      </c>
      <c r="J12" s="32">
        <v>53.84</v>
      </c>
      <c r="K12" s="31">
        <f t="shared" si="1"/>
        <v>1346</v>
      </c>
      <c r="L12" s="29" t="s">
        <v>150</v>
      </c>
      <c r="M12" s="29" t="s">
        <v>151</v>
      </c>
    </row>
    <row r="13" spans="1:13" x14ac:dyDescent="0.25">
      <c r="A13" s="25">
        <v>119</v>
      </c>
      <c r="B13" s="66" t="s">
        <v>143</v>
      </c>
      <c r="C13" s="66"/>
      <c r="D13" s="66"/>
      <c r="E13" s="24">
        <v>300</v>
      </c>
      <c r="F13" s="29" t="s">
        <v>150</v>
      </c>
      <c r="G13" s="29" t="s">
        <v>151</v>
      </c>
      <c r="H13" s="32">
        <v>13.85</v>
      </c>
      <c r="I13" s="31">
        <f t="shared" si="0"/>
        <v>4155</v>
      </c>
      <c r="J13" s="24">
        <v>6.64</v>
      </c>
      <c r="K13" s="20">
        <f t="shared" si="1"/>
        <v>1992</v>
      </c>
      <c r="L13" s="29" t="s">
        <v>150</v>
      </c>
      <c r="M13" s="29" t="s">
        <v>151</v>
      </c>
    </row>
    <row r="14" spans="1:13" x14ac:dyDescent="0.25">
      <c r="A14" s="25">
        <v>120</v>
      </c>
      <c r="B14" s="66" t="s">
        <v>144</v>
      </c>
      <c r="C14" s="66"/>
      <c r="D14" s="66"/>
      <c r="E14" s="24">
        <v>600</v>
      </c>
      <c r="F14" s="29" t="s">
        <v>150</v>
      </c>
      <c r="G14" s="29" t="s">
        <v>151</v>
      </c>
      <c r="H14" s="32">
        <v>5.39</v>
      </c>
      <c r="I14" s="31">
        <f t="shared" si="0"/>
        <v>3234</v>
      </c>
      <c r="J14" s="22">
        <v>7.24</v>
      </c>
      <c r="K14" s="20">
        <f t="shared" si="1"/>
        <v>4344</v>
      </c>
      <c r="L14" s="29" t="s">
        <v>150</v>
      </c>
      <c r="M14" s="29" t="s">
        <v>151</v>
      </c>
    </row>
    <row r="16" spans="1:13" x14ac:dyDescent="0.25">
      <c r="A16" s="70" t="s">
        <v>157</v>
      </c>
      <c r="B16" s="70"/>
      <c r="C16" s="70"/>
      <c r="D16" s="70"/>
      <c r="E16" s="70"/>
    </row>
    <row r="17" spans="1:5" x14ac:dyDescent="0.25">
      <c r="A17" s="70" t="s">
        <v>158</v>
      </c>
      <c r="B17" s="70"/>
      <c r="C17" s="70"/>
      <c r="D17" s="70"/>
      <c r="E17" s="70"/>
    </row>
  </sheetData>
  <mergeCells count="24">
    <mergeCell ref="A16:E16"/>
    <mergeCell ref="A17:E17"/>
    <mergeCell ref="B5:D5"/>
    <mergeCell ref="B6:D6"/>
    <mergeCell ref="B3:D3"/>
    <mergeCell ref="B12:D12"/>
    <mergeCell ref="B13:D13"/>
    <mergeCell ref="B4:D4"/>
    <mergeCell ref="B14:D14"/>
    <mergeCell ref="B7:D7"/>
    <mergeCell ref="B8:D8"/>
    <mergeCell ref="B9:D9"/>
    <mergeCell ref="B10:D10"/>
    <mergeCell ref="B11:D11"/>
    <mergeCell ref="B2:D2"/>
    <mergeCell ref="F2:G2"/>
    <mergeCell ref="H2:I2"/>
    <mergeCell ref="J2:K2"/>
    <mergeCell ref="L2:M2"/>
    <mergeCell ref="B1:D1"/>
    <mergeCell ref="F1:G1"/>
    <mergeCell ref="H1:I1"/>
    <mergeCell ref="J1:K1"/>
    <mergeCell ref="L1:M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BIDDERS 1-4</vt:lpstr>
      <vt:lpstr>Pg 2</vt:lpstr>
      <vt:lpstr>Pg 3</vt:lpstr>
      <vt:lpstr>Pg 4</vt:lpstr>
      <vt:lpstr>Pg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Galvan</dc:creator>
  <cp:lastModifiedBy>Georgina Galvan</cp:lastModifiedBy>
  <cp:lastPrinted>2019-06-03T16:48:00Z</cp:lastPrinted>
  <dcterms:created xsi:type="dcterms:W3CDTF">2018-05-01T17:17:25Z</dcterms:created>
  <dcterms:modified xsi:type="dcterms:W3CDTF">2019-06-04T20:34:32Z</dcterms:modified>
</cp:coreProperties>
</file>