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alvan\Desktop\BID #18-19-26 NON-FOOD ITEMS\"/>
    </mc:Choice>
  </mc:AlternateContent>
  <bookViews>
    <workbookView xWindow="0" yWindow="0" windowWidth="20490" windowHeight="7650"/>
  </bookViews>
  <sheets>
    <sheet name="Bidders 1-7" sheetId="1" r:id="rId1"/>
    <sheet name="Bidder 8" sheetId="3" r:id="rId2"/>
    <sheet name="Bidders 1-7 pg. 2" sheetId="2" r:id="rId3"/>
    <sheet name="Bidder 8 pg. 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27" i="4"/>
  <c r="G25" i="4"/>
  <c r="G24" i="4"/>
  <c r="G10" i="4"/>
  <c r="G9" i="4"/>
  <c r="G6" i="4"/>
  <c r="G28" i="3"/>
  <c r="G11" i="3"/>
  <c r="S33" i="2" l="1"/>
  <c r="S30" i="2"/>
  <c r="S27" i="2"/>
  <c r="Q34" i="2" l="1"/>
  <c r="Q33" i="2"/>
  <c r="Q32" i="2"/>
  <c r="Q31" i="2"/>
  <c r="Q30" i="2"/>
  <c r="Q29" i="2"/>
  <c r="Q28" i="2"/>
  <c r="Q25" i="2"/>
  <c r="Q24" i="2"/>
  <c r="Q23" i="2"/>
  <c r="Q22" i="2"/>
  <c r="Q21" i="2"/>
  <c r="Q20" i="2"/>
  <c r="Q19" i="2"/>
  <c r="Q18" i="2"/>
  <c r="Q17" i="2"/>
  <c r="Q9" i="2"/>
  <c r="Q8" i="2"/>
  <c r="Q7" i="2"/>
  <c r="Q6" i="2"/>
  <c r="Q5" i="2"/>
  <c r="Q4" i="2"/>
  <c r="Q31" i="1"/>
  <c r="Q30" i="1"/>
  <c r="Q28" i="1"/>
  <c r="Q27" i="1"/>
  <c r="Q24" i="1"/>
  <c r="Q22" i="1"/>
  <c r="Q20" i="1"/>
  <c r="Q19" i="1"/>
  <c r="Q18" i="1"/>
  <c r="Q17" i="1"/>
  <c r="Q15" i="1"/>
  <c r="Q12" i="1"/>
  <c r="Q11" i="1"/>
  <c r="O31" i="1"/>
  <c r="O30" i="1"/>
  <c r="O28" i="1"/>
  <c r="O21" i="1"/>
  <c r="O11" i="1"/>
  <c r="O30" i="2"/>
  <c r="O29" i="2"/>
  <c r="O28" i="2"/>
  <c r="O26" i="2"/>
  <c r="O23" i="2"/>
  <c r="O16" i="2"/>
  <c r="O13" i="2"/>
  <c r="O9" i="2"/>
  <c r="O6" i="2"/>
  <c r="O4" i="2"/>
  <c r="M31" i="1" l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5" i="2"/>
  <c r="M4" i="2"/>
  <c r="K35" i="2" l="1"/>
  <c r="K34" i="2"/>
  <c r="K33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5" i="1"/>
  <c r="K13" i="1"/>
  <c r="K12" i="1"/>
  <c r="K11" i="1"/>
  <c r="I35" i="2" l="1"/>
  <c r="I34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1" i="1"/>
  <c r="I30" i="1"/>
  <c r="I29" i="1"/>
  <c r="I28" i="1"/>
  <c r="I27" i="1"/>
  <c r="I26" i="1"/>
  <c r="I25" i="1"/>
  <c r="I24" i="1"/>
  <c r="I20" i="1"/>
  <c r="I19" i="1"/>
  <c r="I18" i="1"/>
  <c r="I17" i="1"/>
  <c r="I15" i="1"/>
  <c r="I13" i="1"/>
  <c r="I12" i="1"/>
  <c r="I11" i="1"/>
  <c r="G23" i="2"/>
</calcChain>
</file>

<file path=xl/sharedStrings.xml><?xml version="1.0" encoding="utf-8"?>
<sst xmlns="http://schemas.openxmlformats.org/spreadsheetml/2006/main" count="657" uniqueCount="104">
  <si>
    <t>Note:  (1) Control Agent initial here:          if low bid is acceptable.  (2) Attach memo stating why low bid is not acceptable.  (3) Return your recommendation to Purchasing</t>
  </si>
  <si>
    <t>Box No.:</t>
  </si>
  <si>
    <t>Phone Number: (575) 882-6252</t>
  </si>
  <si>
    <t>Witness:</t>
  </si>
  <si>
    <t>Item</t>
  </si>
  <si>
    <t>Description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</si>
  <si>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</si>
  <si>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</si>
  <si>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</si>
  <si>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</si>
  <si>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</si>
  <si>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</si>
  <si>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</si>
  <si>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CONTAINER, 2 COMPARTMENT HOT</t>
  </si>
  <si>
    <t xml:space="preserve">FOAM 3 COMPARTMENT HINGED  </t>
  </si>
  <si>
    <t xml:space="preserve">GREEN SCOUR PAD:  </t>
  </si>
  <si>
    <t xml:space="preserve">PLASTIC SANDWICH BAGS:  </t>
  </si>
  <si>
    <t xml:space="preserve">SALAD CLEAR CONTAINERS:  </t>
  </si>
  <si>
    <t>Opening Date: MAY 21, 2019</t>
  </si>
  <si>
    <t xml:space="preserve">Description:  Non Food Items  </t>
  </si>
  <si>
    <t>ALUMINUM FOIL</t>
  </si>
  <si>
    <t xml:space="preserve">BAG, BUN RACK </t>
  </si>
  <si>
    <t xml:space="preserve">CLEAR PLASTIC (3) COMPARTMENT </t>
  </si>
  <si>
    <t>CONTAINER, DELI HINGED 6 OZ</t>
  </si>
  <si>
    <t>CONTAINER, DELI HINGED HIGH DOME 6oz-</t>
  </si>
  <si>
    <t>FILTER, COFFEE</t>
  </si>
  <si>
    <t>FOAM TRAYS 6 Compartment</t>
  </si>
  <si>
    <t>BIB APRONS:  white economy</t>
  </si>
  <si>
    <t xml:space="preserve">BLANKETS, ICE CUBE- 16" X 34" </t>
  </si>
  <si>
    <t xml:space="preserve">BOWL, BLCK PLS- 16oz Black Bowl, </t>
  </si>
  <si>
    <t>BROOM:  Flagged Angular Broom</t>
  </si>
  <si>
    <t xml:space="preserve">BUN PAN LINERS:  16 1/23" X 24 1/2" </t>
  </si>
  <si>
    <t>CONTAINER, 12oz: Clear plastic 12oz container</t>
  </si>
  <si>
    <t xml:space="preserve">CONTAINER, 6 OZ </t>
  </si>
  <si>
    <t xml:space="preserve">CUP,  PAPER BAKING- Muffin baking </t>
  </si>
  <si>
    <t xml:space="preserve">DETERGENT, HE TIDE- Liquid  </t>
  </si>
  <si>
    <t xml:space="preserve">FILM, PLASTIC WRAP- 18" X 2000 </t>
  </si>
  <si>
    <t xml:space="preserve">FOAM - CUPS 10 OZ.:  insulated foam </t>
  </si>
  <si>
    <t>TOWEL, MICROFIBER</t>
  </si>
  <si>
    <t xml:space="preserve">Quantity </t>
  </si>
  <si>
    <t>Quantity</t>
  </si>
  <si>
    <t>Bid Number: 18-19-26</t>
  </si>
  <si>
    <t>Advertising Date: APRIL 19,  2019</t>
  </si>
  <si>
    <t xml:space="preserve">FOIL, CUSHION WRAP- 10.5" X14" </t>
  </si>
  <si>
    <t xml:space="preserve">FOIL, POP-UP SHEETS- 9" X 10.75" </t>
  </si>
  <si>
    <t>FOOD TRAY BAG:  8" X 4" X 18"</t>
  </si>
  <si>
    <t xml:space="preserve">FOOD TRAYS PAPER TRAY:  #300 </t>
  </si>
  <si>
    <t>FORK, PLS MED- WHITE PLASTIC FORKS</t>
  </si>
  <si>
    <t>GLOVES  -  PLASTIC:  disposable</t>
  </si>
  <si>
    <t xml:space="preserve">GLOVES - RUBBER:  19" elbow S/M/L  </t>
  </si>
  <si>
    <t>LID, 12oz CONTAINER: Lid for 12oz</t>
  </si>
  <si>
    <t xml:space="preserve">LID, 16OZ BLCK BOWL- Clear  </t>
  </si>
  <si>
    <t xml:space="preserve">LID, 6oz CONTAINER: Lid </t>
  </si>
  <si>
    <t xml:space="preserve">LID, VENTED WHITE: 10oz foam </t>
  </si>
  <si>
    <t>MOP HANDLES:  wet mop handle</t>
  </si>
  <si>
    <t>MOP HEADS:  cotton, medium, foot</t>
  </si>
  <si>
    <t xml:space="preserve">NAPKINS HYNAP:  8" X 13 1/2 " white </t>
  </si>
  <si>
    <t xml:space="preserve">PLASTIC TRASH CAN BAG LINERS: </t>
  </si>
  <si>
    <t xml:space="preserve">PORTION  5 oz. CUPS:  Solo P550 </t>
  </si>
  <si>
    <t xml:space="preserve">PORTION 5 oz. LIDS:  lid to fit 5 oz. </t>
  </si>
  <si>
    <t xml:space="preserve">SCHOOL LUNCH KITS: Spork with </t>
  </si>
  <si>
    <t>SOUFFLE, CUP LID:  Lid for 2oz</t>
  </si>
  <si>
    <t xml:space="preserve">SOUFFLE, CUP: 2oz clear plastic cup,  </t>
  </si>
  <si>
    <t>SPOONS, PLS MED: WHITE PLASTIC</t>
  </si>
  <si>
    <t xml:space="preserve">TIDE DETERGENT:  institution fresh </t>
  </si>
  <si>
    <t xml:space="preserve">TRAY, CHIPBOARD- 10.5" X 7.5" </t>
  </si>
  <si>
    <t xml:space="preserve">TRAY, PAPER:  Food 5lb Paper </t>
  </si>
  <si>
    <t xml:space="preserve">WIPES, ALCHOL: Individually wrap </t>
  </si>
  <si>
    <t>All American Poly</t>
  </si>
  <si>
    <t xml:space="preserve">NO </t>
  </si>
  <si>
    <t xml:space="preserve">BID </t>
  </si>
  <si>
    <t>Labatt Food Service</t>
  </si>
  <si>
    <t>Shamrock Foods</t>
  </si>
  <si>
    <t>Spectrum Paper Co.</t>
  </si>
  <si>
    <t>#13 Combo 0</t>
  </si>
  <si>
    <t xml:space="preserve">Sun Plastics </t>
  </si>
  <si>
    <t xml:space="preserve">SW Mill Dist. </t>
  </si>
  <si>
    <t>Wallace Package LLC.</t>
  </si>
  <si>
    <t>Time:  2:00 p.m.</t>
  </si>
  <si>
    <t xml:space="preserve">Results Sent: </t>
  </si>
  <si>
    <t>Purchasing Agent:  GEORGINA GALVAN</t>
  </si>
  <si>
    <t xml:space="preserve">OVEN CLEANER:  heavy duty </t>
  </si>
  <si>
    <t>NAPKINS, PAPER: 2 ply, white   15"x17"</t>
  </si>
  <si>
    <t xml:space="preserve">BLEACH:  sodium hypochlorite </t>
  </si>
  <si>
    <t xml:space="preserve">CLEANSER:  scouring, ajax </t>
  </si>
  <si>
    <t>DEPARTMENT:  MARIA GUERRA - Student Nutrition Program</t>
  </si>
  <si>
    <t>Daxwell</t>
  </si>
  <si>
    <t>Item # 1 Price per unit is $27.86</t>
  </si>
  <si>
    <t>Item # 2 Price per unit is .19 cents</t>
  </si>
  <si>
    <t>Item # 13 need samples</t>
  </si>
  <si>
    <t xml:space="preserve">Item # 30 Did not meet specifications </t>
  </si>
  <si>
    <t>Item # 33 Comb with item # 13 -zero</t>
  </si>
  <si>
    <t xml:space="preserve">Item # 34 item has to match item # 20 </t>
  </si>
  <si>
    <t>Item # 35 must match item #36</t>
  </si>
  <si>
    <t>Item # 45 Based on samples provided</t>
  </si>
  <si>
    <t>BIDDER # 8</t>
  </si>
  <si>
    <t xml:space="preserve">BIDDER # 1 </t>
  </si>
  <si>
    <t>BIDDER # 2</t>
  </si>
  <si>
    <t>BIDDER # 3</t>
  </si>
  <si>
    <t xml:space="preserve">BIDDER # 4 </t>
  </si>
  <si>
    <t>BIDDER # 5</t>
  </si>
  <si>
    <t>BIDDER # 6</t>
  </si>
  <si>
    <t>BIDDER # 7</t>
  </si>
  <si>
    <t>BIDDER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</si>
</sst>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</font>
    <font>
      <sz val="9"/>
      <name val="Arial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0" fillId="3" borderId="0" xfId="0" applyFill="1"/>
    <xf numFmtId="0" fontId="4" fillId="3" borderId="0" xfId="0" applyFont="1" applyFill="1"/>
    <xf numFmtId="0" fontId="0" fillId="0" borderId="0" xfId="0" applyBorder="1"/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/>
    <xf numFmtId="0" fontId="7" fillId="0" borderId="4" xfId="0" applyFont="1" applyFill="1" applyBorder="1"/>
    <xf numFmtId="0" fontId="7" fillId="0" borderId="4" xfId="0" applyFont="1" applyBorder="1"/>
    <xf numFmtId="0" fontId="7" fillId="0" borderId="4" xfId="0" applyNumberFormat="1" applyFont="1" applyFill="1" applyBorder="1"/>
    <xf numFmtId="0" fontId="7" fillId="0" borderId="4" xfId="0" applyNumberFormat="1" applyFont="1" applyBorder="1"/>
    <xf numFmtId="4" fontId="9" fillId="0" borderId="4" xfId="0" applyNumberFormat="1" applyFont="1" applyFill="1" applyBorder="1"/>
    <xf numFmtId="0" fontId="10" fillId="0" borderId="4" xfId="0" applyFont="1" applyFill="1" applyBorder="1"/>
    <xf numFmtId="2" fontId="10" fillId="0" borderId="4" xfId="0" applyNumberFormat="1" applyFont="1" applyFill="1" applyBorder="1"/>
    <xf numFmtId="164" fontId="9" fillId="0" borderId="4" xfId="0" applyNumberFormat="1" applyFont="1" applyFill="1" applyBorder="1"/>
    <xf numFmtId="4" fontId="9" fillId="0" borderId="4" xfId="0" applyNumberFormat="1" applyFont="1" applyFill="1" applyBorder="1" applyAlignment="1">
      <alignment horizontal="center"/>
    </xf>
    <xf numFmtId="43" fontId="2" fillId="0" borderId="0" xfId="1" applyFont="1"/>
    <xf numFmtId="43" fontId="0" fillId="0" borderId="0" xfId="1" applyFont="1"/>
    <xf numFmtId="43" fontId="2" fillId="0" borderId="4" xfId="1" applyFont="1" applyBorder="1" applyAlignment="1">
      <alignment horizontal="center"/>
    </xf>
    <xf numFmtId="43" fontId="10" fillId="0" borderId="4" xfId="1" applyFont="1" applyFill="1" applyBorder="1"/>
    <xf numFmtId="43" fontId="9" fillId="0" borderId="4" xfId="1" applyFont="1" applyFill="1" applyBorder="1" applyAlignment="1">
      <alignment horizontal="center"/>
    </xf>
    <xf numFmtId="0" fontId="10" fillId="6" borderId="4" xfId="0" applyFont="1" applyFill="1" applyBorder="1"/>
    <xf numFmtId="43" fontId="10" fillId="6" borderId="4" xfId="1" applyFont="1" applyFill="1" applyBorder="1"/>
    <xf numFmtId="4" fontId="9" fillId="6" borderId="4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3" borderId="4" xfId="0" applyFill="1" applyBorder="1" applyAlignment="1"/>
    <xf numFmtId="0" fontId="0" fillId="0" borderId="0" xfId="0" applyFill="1" applyBorder="1"/>
    <xf numFmtId="0" fontId="2" fillId="5" borderId="4" xfId="0" applyFont="1" applyFill="1" applyBorder="1"/>
    <xf numFmtId="0" fontId="2" fillId="5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4" xfId="0" applyFill="1" applyBorder="1"/>
    <xf numFmtId="0" fontId="5" fillId="7" borderId="4" xfId="0" applyFont="1" applyFill="1" applyBorder="1"/>
    <xf numFmtId="4" fontId="5" fillId="7" borderId="4" xfId="0" applyNumberFormat="1" applyFont="1" applyFill="1" applyBorder="1"/>
    <xf numFmtId="43" fontId="5" fillId="7" borderId="4" xfId="1" applyFont="1" applyFill="1" applyBorder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3" borderId="13" xfId="0" applyFill="1" applyBorder="1" applyAlignment="1"/>
    <xf numFmtId="0" fontId="0" fillId="3" borderId="15" xfId="0" applyFill="1" applyBorder="1" applyAlignment="1"/>
    <xf numFmtId="0" fontId="9" fillId="0" borderId="4" xfId="0" applyFont="1" applyFill="1" applyBorder="1" applyAlignment="1">
      <alignment vertical="top"/>
    </xf>
    <xf numFmtId="0" fontId="9" fillId="0" borderId="4" xfId="0" applyNumberFormat="1" applyFont="1" applyFill="1" applyBorder="1" applyAlignment="1">
      <alignment vertical="top"/>
    </xf>
    <xf numFmtId="4" fontId="9" fillId="0" borderId="4" xfId="0" applyNumberFormat="1" applyFont="1" applyFill="1" applyBorder="1" applyAlignment="1">
      <alignment vertical="top"/>
    </xf>
    <xf numFmtId="4" fontId="9" fillId="6" borderId="4" xfId="0" applyNumberFormat="1" applyFont="1" applyFill="1" applyBorder="1" applyAlignment="1">
      <alignment vertical="top"/>
    </xf>
    <xf numFmtId="164" fontId="10" fillId="0" borderId="4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0" fillId="6" borderId="4" xfId="0" applyFont="1" applyFill="1" applyBorder="1" applyAlignment="1">
      <alignment vertical="top"/>
    </xf>
    <xf numFmtId="164" fontId="10" fillId="6" borderId="4" xfId="0" applyNumberFormat="1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4" fontId="10" fillId="0" borderId="4" xfId="0" applyNumberFormat="1" applyFont="1" applyFill="1" applyBorder="1" applyAlignment="1">
      <alignment vertical="top"/>
    </xf>
    <xf numFmtId="0" fontId="9" fillId="0" borderId="4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0" fillId="0" borderId="4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43" fontId="10" fillId="6" borderId="4" xfId="1" applyFont="1" applyFill="1" applyBorder="1" applyAlignment="1">
      <alignment vertical="top"/>
    </xf>
    <xf numFmtId="43" fontId="0" fillId="0" borderId="0" xfId="0" applyNumberFormat="1" applyBorder="1" applyAlignment="1">
      <alignment vertical="top"/>
    </xf>
    <xf numFmtId="43" fontId="10" fillId="0" borderId="4" xfId="1" applyFont="1" applyBorder="1" applyAlignment="1">
      <alignment vertical="top"/>
    </xf>
    <xf numFmtId="4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4" fontId="9" fillId="0" borderId="4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vertical="top"/>
    </xf>
    <xf numFmtId="4" fontId="9" fillId="0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0" fillId="3" borderId="1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5" fillId="7" borderId="4" xfId="0" applyFont="1" applyFill="1" applyBorder="1" applyAlignment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4" fontId="9" fillId="6" borderId="4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4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topLeftCell="A8" workbookViewId="0">
      <selection activeCell="G13" sqref="G13"/>
    </sheetView>
  </sheetViews>
  <sheetFormatPr defaultRowHeight="15" x14ac:dyDescent="0.25"/>
  <cols>
    <col min="1" max="1" width="6" customWidth="1"/>
    <col min="4" max="4" width="10.85546875" customWidth="1"/>
    <col min="6" max="6" width="10.140625" customWidth="1"/>
    <col min="7" max="7" width="8.42578125" customWidth="1"/>
    <col min="8" max="8" width="10.28515625" customWidth="1"/>
    <col min="9" max="9" width="11.28515625" customWidth="1"/>
    <col min="10" max="10" width="9.85546875" customWidth="1"/>
    <col min="11" max="11" width="11.42578125" customWidth="1"/>
    <col min="12" max="12" width="10.140625" customWidth="1"/>
    <col min="13" max="13" width="11.85546875" customWidth="1"/>
    <col min="15" max="15" width="12.28515625" customWidth="1"/>
    <col min="16" max="16" width="10.140625" customWidth="1"/>
    <col min="17" max="17" width="13.7109375" style="19" customWidth="1"/>
    <col min="20" max="20" width="11.28515625" style="27" bestFit="1" customWidth="1"/>
    <col min="21" max="21" width="9.140625" style="27"/>
  </cols>
  <sheetData>
    <row r="1" spans="1:19" ht="15.75" thickBot="1" x14ac:dyDescent="0.3">
      <c r="A1" s="1"/>
      <c r="B1" s="1"/>
      <c r="D1" s="39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18"/>
    </row>
    <row r="2" spans="1:19" ht="15.75" thickBo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9" x14ac:dyDescent="0.25">
      <c r="D3" s="79" t="s">
        <v>85</v>
      </c>
      <c r="E3" s="80"/>
      <c r="F3" s="80"/>
      <c r="G3" s="80"/>
      <c r="H3" s="80"/>
      <c r="I3" s="80"/>
      <c r="J3" s="81"/>
      <c r="K3" s="42" t="s">
        <v>1</v>
      </c>
      <c r="L3" s="43"/>
      <c r="M3" s="82" t="s">
        <v>2</v>
      </c>
      <c r="N3" s="80"/>
      <c r="O3" s="80"/>
      <c r="P3" s="83"/>
    </row>
    <row r="4" spans="1:19" x14ac:dyDescent="0.25">
      <c r="D4" s="77" t="s">
        <v>41</v>
      </c>
      <c r="E4" s="75"/>
      <c r="F4" s="78"/>
      <c r="G4" s="30" t="s">
        <v>42</v>
      </c>
      <c r="H4" s="30"/>
      <c r="I4" s="30"/>
      <c r="J4" s="30"/>
      <c r="K4" s="30" t="s">
        <v>18</v>
      </c>
      <c r="L4" s="30"/>
      <c r="M4" s="30"/>
      <c r="N4" s="74" t="s">
        <v>78</v>
      </c>
      <c r="O4" s="75"/>
      <c r="P4" s="76"/>
    </row>
    <row r="5" spans="1:19" x14ac:dyDescent="0.25">
      <c r="D5" s="77" t="s">
        <v>19</v>
      </c>
      <c r="E5" s="75"/>
      <c r="F5" s="75"/>
      <c r="G5" s="75"/>
      <c r="H5" s="75"/>
      <c r="I5" s="75"/>
      <c r="J5" s="75"/>
      <c r="K5" s="75"/>
      <c r="L5" s="75"/>
      <c r="M5" s="78"/>
      <c r="N5" s="74" t="s">
        <v>79</v>
      </c>
      <c r="O5" s="75"/>
      <c r="P5" s="76"/>
    </row>
    <row r="6" spans="1:19" ht="15.75" thickBot="1" x14ac:dyDescent="0.3">
      <c r="D6" s="86" t="s">
        <v>80</v>
      </c>
      <c r="E6" s="87"/>
      <c r="F6" s="87"/>
      <c r="G6" s="87"/>
      <c r="H6" s="87"/>
      <c r="I6" s="87"/>
      <c r="J6" s="88"/>
      <c r="K6" s="89" t="s">
        <v>3</v>
      </c>
      <c r="L6" s="87"/>
      <c r="M6" s="87"/>
      <c r="N6" s="87"/>
      <c r="O6" s="87"/>
      <c r="P6" s="90"/>
    </row>
    <row r="8" spans="1:19" x14ac:dyDescent="0.25">
      <c r="A8" s="4"/>
      <c r="B8" s="100"/>
      <c r="C8" s="100"/>
      <c r="D8" s="100"/>
      <c r="E8" s="4"/>
      <c r="F8" s="101" t="s">
        <v>96</v>
      </c>
      <c r="G8" s="101"/>
      <c r="H8" s="101" t="s">
        <v>97</v>
      </c>
      <c r="I8" s="101"/>
      <c r="J8" s="101" t="s">
        <v>98</v>
      </c>
      <c r="K8" s="101"/>
      <c r="L8" s="101" t="s">
        <v>99</v>
      </c>
      <c r="M8" s="101"/>
      <c r="N8" s="101" t="s">
        <v>100</v>
      </c>
      <c r="O8" s="101"/>
      <c r="P8" s="101" t="s">
        <v>101</v>
      </c>
      <c r="Q8" s="101"/>
      <c r="R8" s="98" t="s">
        <v>102</v>
      </c>
      <c r="S8" s="98"/>
    </row>
    <row r="9" spans="1:19" x14ac:dyDescent="0.25">
      <c r="A9" s="32"/>
      <c r="B9" s="102"/>
      <c r="C9" s="102"/>
      <c r="D9" s="102"/>
      <c r="E9" s="33"/>
      <c r="F9" s="103" t="s">
        <v>68</v>
      </c>
      <c r="G9" s="103"/>
      <c r="H9" s="99" t="s">
        <v>71</v>
      </c>
      <c r="I9" s="99"/>
      <c r="J9" s="103" t="s">
        <v>72</v>
      </c>
      <c r="K9" s="103"/>
      <c r="L9" s="91" t="s">
        <v>73</v>
      </c>
      <c r="M9" s="92"/>
      <c r="N9" s="103" t="s">
        <v>75</v>
      </c>
      <c r="O9" s="103"/>
      <c r="P9" s="103" t="s">
        <v>76</v>
      </c>
      <c r="Q9" s="103"/>
      <c r="R9" s="99" t="s">
        <v>77</v>
      </c>
      <c r="S9" s="99"/>
    </row>
    <row r="10" spans="1:19" x14ac:dyDescent="0.25">
      <c r="A10" s="5" t="s">
        <v>4</v>
      </c>
      <c r="B10" s="85" t="s">
        <v>5</v>
      </c>
      <c r="C10" s="85"/>
      <c r="D10" s="85"/>
      <c r="E10" s="7" t="s">
        <v>40</v>
      </c>
      <c r="F10" s="5" t="s">
        <v>6</v>
      </c>
      <c r="G10" s="5" t="s">
        <v>7</v>
      </c>
      <c r="H10" s="5" t="s">
        <v>6</v>
      </c>
      <c r="I10" s="5" t="s">
        <v>7</v>
      </c>
      <c r="J10" s="5" t="s">
        <v>6</v>
      </c>
      <c r="K10" s="5" t="s">
        <v>7</v>
      </c>
      <c r="L10" s="5" t="s">
        <v>6</v>
      </c>
      <c r="M10" s="6" t="s">
        <v>7</v>
      </c>
      <c r="N10" s="5" t="s">
        <v>6</v>
      </c>
      <c r="O10" s="5" t="s">
        <v>7</v>
      </c>
      <c r="P10" s="5" t="s">
        <v>6</v>
      </c>
      <c r="Q10" s="20" t="s">
        <v>7</v>
      </c>
      <c r="R10" s="17" t="s">
        <v>69</v>
      </c>
      <c r="S10" s="17" t="s">
        <v>70</v>
      </c>
    </row>
    <row r="11" spans="1:19" ht="15" customHeight="1" x14ac:dyDescent="0.25">
      <c r="A11" s="9">
        <v>1</v>
      </c>
      <c r="B11" s="96" t="s">
        <v>20</v>
      </c>
      <c r="C11" s="96"/>
      <c r="D11" s="96"/>
      <c r="E11" s="11">
        <v>120</v>
      </c>
      <c r="F11" s="17" t="s">
        <v>69</v>
      </c>
      <c r="G11" s="17" t="s">
        <v>70</v>
      </c>
      <c r="H11" s="13">
        <v>52.92</v>
      </c>
      <c r="I11" s="13">
        <f>E11*H11</f>
        <v>6350.4000000000005</v>
      </c>
      <c r="J11" s="13">
        <v>71.849999999999994</v>
      </c>
      <c r="K11" s="13">
        <f>E11*J11</f>
        <v>8622</v>
      </c>
      <c r="L11" s="13">
        <v>48.35</v>
      </c>
      <c r="M11" s="13">
        <f>E11*L11</f>
        <v>5802</v>
      </c>
      <c r="N11" s="25">
        <v>111.42</v>
      </c>
      <c r="O11" s="25">
        <f>E11*N11</f>
        <v>13370.4</v>
      </c>
      <c r="P11" s="14">
        <v>35.35</v>
      </c>
      <c r="Q11" s="21">
        <f>E11*P11</f>
        <v>4242</v>
      </c>
      <c r="R11" s="17" t="s">
        <v>69</v>
      </c>
      <c r="S11" s="17" t="s">
        <v>70</v>
      </c>
    </row>
    <row r="12" spans="1:19" ht="15" customHeight="1" x14ac:dyDescent="0.25">
      <c r="A12" s="9">
        <v>2</v>
      </c>
      <c r="B12" s="94" t="s">
        <v>21</v>
      </c>
      <c r="C12" s="94"/>
      <c r="D12" s="94"/>
      <c r="E12" s="11">
        <v>200</v>
      </c>
      <c r="F12" s="17" t="s">
        <v>69</v>
      </c>
      <c r="G12" s="17" t="s">
        <v>70</v>
      </c>
      <c r="H12" s="13">
        <v>14.7</v>
      </c>
      <c r="I12" s="13">
        <f t="shared" ref="I12:I31" si="0">E12*H12</f>
        <v>2940</v>
      </c>
      <c r="J12" s="13">
        <v>46.2</v>
      </c>
      <c r="K12" s="13">
        <f t="shared" ref="K12:K31" si="1">E12*J12</f>
        <v>9240</v>
      </c>
      <c r="L12" s="25">
        <v>47.4</v>
      </c>
      <c r="M12" s="25">
        <f t="shared" ref="M12:M31" si="2">E12*L12</f>
        <v>9480</v>
      </c>
      <c r="N12" s="17" t="s">
        <v>69</v>
      </c>
      <c r="O12" s="17" t="s">
        <v>70</v>
      </c>
      <c r="P12" s="14">
        <v>14.56</v>
      </c>
      <c r="Q12" s="21">
        <f t="shared" ref="Q12:Q31" si="3">E12*P12</f>
        <v>2912</v>
      </c>
      <c r="R12" s="17" t="s">
        <v>69</v>
      </c>
      <c r="S12" s="17" t="s">
        <v>70</v>
      </c>
    </row>
    <row r="13" spans="1:19" ht="15" customHeight="1" x14ac:dyDescent="0.25">
      <c r="A13" s="9">
        <v>3</v>
      </c>
      <c r="B13" s="97" t="s">
        <v>27</v>
      </c>
      <c r="C13" s="97"/>
      <c r="D13" s="97"/>
      <c r="E13" s="11">
        <v>100</v>
      </c>
      <c r="F13" s="17" t="s">
        <v>69</v>
      </c>
      <c r="G13" s="17" t="s">
        <v>70</v>
      </c>
      <c r="H13" s="25">
        <v>26.53</v>
      </c>
      <c r="I13" s="25">
        <f t="shared" si="0"/>
        <v>2653</v>
      </c>
      <c r="J13" s="13">
        <v>58</v>
      </c>
      <c r="K13" s="13">
        <f t="shared" si="1"/>
        <v>5800</v>
      </c>
      <c r="L13" s="13">
        <v>47.3</v>
      </c>
      <c r="M13" s="13">
        <f t="shared" si="2"/>
        <v>4730</v>
      </c>
      <c r="N13" s="17" t="s">
        <v>69</v>
      </c>
      <c r="O13" s="17" t="s">
        <v>70</v>
      </c>
      <c r="P13" s="17" t="s">
        <v>69</v>
      </c>
      <c r="Q13" s="22" t="s">
        <v>70</v>
      </c>
      <c r="R13" s="17" t="s">
        <v>69</v>
      </c>
      <c r="S13" s="17" t="s">
        <v>70</v>
      </c>
    </row>
    <row r="14" spans="1:19" ht="15" customHeight="1" x14ac:dyDescent="0.25">
      <c r="A14" s="9">
        <v>4</v>
      </c>
      <c r="B14" s="95" t="s">
        <v>28</v>
      </c>
      <c r="C14" s="95"/>
      <c r="D14" s="95"/>
      <c r="E14" s="11">
        <v>100</v>
      </c>
      <c r="F14" s="17" t="s">
        <v>69</v>
      </c>
      <c r="G14" s="17" t="s">
        <v>70</v>
      </c>
      <c r="H14" s="17" t="s">
        <v>69</v>
      </c>
      <c r="I14" s="17" t="s">
        <v>70</v>
      </c>
      <c r="J14" s="17" t="s">
        <v>69</v>
      </c>
      <c r="K14" s="17" t="s">
        <v>70</v>
      </c>
      <c r="L14" s="17" t="s">
        <v>69</v>
      </c>
      <c r="M14" s="17" t="s">
        <v>70</v>
      </c>
      <c r="N14" s="17" t="s">
        <v>69</v>
      </c>
      <c r="O14" s="17" t="s">
        <v>70</v>
      </c>
      <c r="P14" s="17" t="s">
        <v>69</v>
      </c>
      <c r="Q14" s="22" t="s">
        <v>70</v>
      </c>
      <c r="R14" s="17" t="s">
        <v>69</v>
      </c>
      <c r="S14" s="17" t="s">
        <v>70</v>
      </c>
    </row>
    <row r="15" spans="1:19" ht="15" customHeight="1" x14ac:dyDescent="0.25">
      <c r="A15" s="9">
        <v>5</v>
      </c>
      <c r="B15" s="95" t="s">
        <v>83</v>
      </c>
      <c r="C15" s="95"/>
      <c r="D15" s="95"/>
      <c r="E15" s="11">
        <v>600</v>
      </c>
      <c r="F15" s="17" t="s">
        <v>69</v>
      </c>
      <c r="G15" s="17" t="s">
        <v>70</v>
      </c>
      <c r="H15" s="13">
        <v>15.58</v>
      </c>
      <c r="I15" s="13">
        <f t="shared" si="0"/>
        <v>9348</v>
      </c>
      <c r="J15" s="13">
        <v>13.89</v>
      </c>
      <c r="K15" s="13">
        <f t="shared" si="1"/>
        <v>8334</v>
      </c>
      <c r="L15" s="13">
        <v>14.19</v>
      </c>
      <c r="M15" s="13">
        <f t="shared" si="2"/>
        <v>8514</v>
      </c>
      <c r="N15" s="17" t="s">
        <v>69</v>
      </c>
      <c r="O15" s="17" t="s">
        <v>70</v>
      </c>
      <c r="P15" s="23">
        <v>10.42</v>
      </c>
      <c r="Q15" s="24">
        <f t="shared" si="3"/>
        <v>6252</v>
      </c>
      <c r="R15" s="17" t="s">
        <v>69</v>
      </c>
      <c r="S15" s="17" t="s">
        <v>70</v>
      </c>
    </row>
    <row r="16" spans="1:19" ht="15" customHeight="1" x14ac:dyDescent="0.25">
      <c r="A16" s="9">
        <v>6</v>
      </c>
      <c r="B16" s="94" t="s">
        <v>29</v>
      </c>
      <c r="C16" s="94"/>
      <c r="D16" s="94"/>
      <c r="E16" s="11">
        <v>700</v>
      </c>
      <c r="F16" s="17" t="s">
        <v>69</v>
      </c>
      <c r="G16" s="17" t="s">
        <v>70</v>
      </c>
      <c r="H16" s="17" t="s">
        <v>69</v>
      </c>
      <c r="I16" s="17" t="s">
        <v>70</v>
      </c>
      <c r="J16" s="17" t="s">
        <v>69</v>
      </c>
      <c r="K16" s="17" t="s">
        <v>70</v>
      </c>
      <c r="L16" s="25">
        <v>48.05</v>
      </c>
      <c r="M16" s="25">
        <f t="shared" si="2"/>
        <v>33635</v>
      </c>
      <c r="N16" s="17" t="s">
        <v>69</v>
      </c>
      <c r="O16" s="17" t="s">
        <v>70</v>
      </c>
      <c r="P16" s="17" t="s">
        <v>69</v>
      </c>
      <c r="Q16" s="17" t="s">
        <v>70</v>
      </c>
      <c r="R16" s="17" t="s">
        <v>69</v>
      </c>
      <c r="S16" s="17" t="s">
        <v>70</v>
      </c>
    </row>
    <row r="17" spans="1:22" ht="15" customHeight="1" x14ac:dyDescent="0.25">
      <c r="A17" s="9">
        <v>7</v>
      </c>
      <c r="B17" s="94" t="s">
        <v>30</v>
      </c>
      <c r="C17" s="94"/>
      <c r="D17" s="94"/>
      <c r="E17" s="11">
        <v>80</v>
      </c>
      <c r="F17" s="17" t="s">
        <v>69</v>
      </c>
      <c r="G17" s="17" t="s">
        <v>70</v>
      </c>
      <c r="H17" s="13">
        <v>3.89</v>
      </c>
      <c r="I17" s="13">
        <f t="shared" si="0"/>
        <v>311.2</v>
      </c>
      <c r="J17" s="13">
        <v>5.16</v>
      </c>
      <c r="K17" s="13">
        <f t="shared" si="1"/>
        <v>412.8</v>
      </c>
      <c r="L17" s="13">
        <v>40.4</v>
      </c>
      <c r="M17" s="13">
        <f t="shared" si="2"/>
        <v>3232</v>
      </c>
      <c r="N17" s="17" t="s">
        <v>69</v>
      </c>
      <c r="O17" s="17" t="s">
        <v>70</v>
      </c>
      <c r="P17" s="23">
        <v>35.869999999999997</v>
      </c>
      <c r="Q17" s="24">
        <f t="shared" si="3"/>
        <v>2869.6</v>
      </c>
      <c r="R17" s="17" t="s">
        <v>69</v>
      </c>
      <c r="S17" s="17" t="s">
        <v>70</v>
      </c>
      <c r="T17" s="28"/>
      <c r="U17" s="29"/>
      <c r="V17" s="4"/>
    </row>
    <row r="18" spans="1:22" ht="15" customHeight="1" x14ac:dyDescent="0.25">
      <c r="A18" s="9">
        <v>8</v>
      </c>
      <c r="B18" s="94" t="s">
        <v>31</v>
      </c>
      <c r="C18" s="94"/>
      <c r="D18" s="94"/>
      <c r="E18" s="12">
        <v>500</v>
      </c>
      <c r="F18" s="17" t="s">
        <v>69</v>
      </c>
      <c r="G18" s="17" t="s">
        <v>70</v>
      </c>
      <c r="H18" s="13">
        <v>32.1</v>
      </c>
      <c r="I18" s="13">
        <f t="shared" si="0"/>
        <v>16050</v>
      </c>
      <c r="J18" s="13">
        <v>36.69</v>
      </c>
      <c r="K18" s="13">
        <f t="shared" si="1"/>
        <v>18345</v>
      </c>
      <c r="L18" s="13">
        <v>29.98</v>
      </c>
      <c r="M18" s="13">
        <f t="shared" si="2"/>
        <v>14990</v>
      </c>
      <c r="N18" s="17" t="s">
        <v>69</v>
      </c>
      <c r="O18" s="17" t="s">
        <v>70</v>
      </c>
      <c r="P18" s="23">
        <v>27.1</v>
      </c>
      <c r="Q18" s="24">
        <f t="shared" si="3"/>
        <v>13550</v>
      </c>
      <c r="R18" s="17" t="s">
        <v>69</v>
      </c>
      <c r="S18" s="17" t="s">
        <v>70</v>
      </c>
      <c r="T18" s="29"/>
      <c r="U18" s="29"/>
      <c r="V18" s="4"/>
    </row>
    <row r="19" spans="1:22" ht="15" customHeight="1" x14ac:dyDescent="0.25">
      <c r="A19" s="10">
        <v>9</v>
      </c>
      <c r="B19" s="95" t="s">
        <v>84</v>
      </c>
      <c r="C19" s="95"/>
      <c r="D19" s="95"/>
      <c r="E19" s="12">
        <v>75</v>
      </c>
      <c r="F19" s="17" t="s">
        <v>69</v>
      </c>
      <c r="G19" s="17" t="s">
        <v>70</v>
      </c>
      <c r="H19" s="13">
        <v>25.93</v>
      </c>
      <c r="I19" s="13">
        <f t="shared" si="0"/>
        <v>1944.75</v>
      </c>
      <c r="J19" s="17" t="s">
        <v>69</v>
      </c>
      <c r="K19" s="17" t="s">
        <v>70</v>
      </c>
      <c r="L19" s="13">
        <v>21</v>
      </c>
      <c r="M19" s="13">
        <f t="shared" si="2"/>
        <v>1575</v>
      </c>
      <c r="N19" s="17" t="s">
        <v>69</v>
      </c>
      <c r="O19" s="17" t="s">
        <v>70</v>
      </c>
      <c r="P19" s="23">
        <v>19.68</v>
      </c>
      <c r="Q19" s="24">
        <f t="shared" si="3"/>
        <v>1476</v>
      </c>
      <c r="R19" s="17" t="s">
        <v>69</v>
      </c>
      <c r="S19" s="17" t="s">
        <v>70</v>
      </c>
      <c r="T19" s="28"/>
      <c r="U19" s="29"/>
      <c r="V19" s="4"/>
    </row>
    <row r="20" spans="1:22" ht="15" customHeight="1" x14ac:dyDescent="0.25">
      <c r="A20" s="10">
        <v>10</v>
      </c>
      <c r="B20" s="94" t="s">
        <v>22</v>
      </c>
      <c r="C20" s="94"/>
      <c r="D20" s="94"/>
      <c r="E20" s="12">
        <v>500</v>
      </c>
      <c r="F20" s="17" t="s">
        <v>69</v>
      </c>
      <c r="G20" s="17" t="s">
        <v>70</v>
      </c>
      <c r="H20" s="13">
        <v>65.23</v>
      </c>
      <c r="I20" s="13">
        <f t="shared" si="0"/>
        <v>32615.000000000004</v>
      </c>
      <c r="J20" s="13">
        <v>68.400000000000006</v>
      </c>
      <c r="K20" s="13">
        <f t="shared" si="1"/>
        <v>34200</v>
      </c>
      <c r="L20" s="25">
        <v>39.9</v>
      </c>
      <c r="M20" s="25">
        <f t="shared" si="2"/>
        <v>19950</v>
      </c>
      <c r="N20" s="17" t="s">
        <v>69</v>
      </c>
      <c r="O20" s="17" t="s">
        <v>70</v>
      </c>
      <c r="P20" s="14">
        <v>40.07</v>
      </c>
      <c r="Q20" s="21">
        <f t="shared" si="3"/>
        <v>20035</v>
      </c>
      <c r="R20" s="17" t="s">
        <v>69</v>
      </c>
      <c r="S20" s="17" t="s">
        <v>70</v>
      </c>
      <c r="T20" s="28"/>
      <c r="U20" s="29"/>
      <c r="V20" s="4"/>
    </row>
    <row r="21" spans="1:22" ht="15" customHeight="1" x14ac:dyDescent="0.25">
      <c r="A21" s="10">
        <v>11</v>
      </c>
      <c r="B21" s="94" t="s">
        <v>32</v>
      </c>
      <c r="C21" s="94"/>
      <c r="D21" s="94"/>
      <c r="E21" s="12">
        <v>2000</v>
      </c>
      <c r="F21" s="17" t="s">
        <v>69</v>
      </c>
      <c r="G21" s="17" t="s">
        <v>70</v>
      </c>
      <c r="H21" s="17" t="s">
        <v>69</v>
      </c>
      <c r="I21" s="17" t="s">
        <v>70</v>
      </c>
      <c r="J21" s="13">
        <v>45.82</v>
      </c>
      <c r="K21" s="13">
        <f t="shared" si="1"/>
        <v>91640</v>
      </c>
      <c r="L21" s="13">
        <v>38.74</v>
      </c>
      <c r="M21" s="13">
        <f t="shared" si="2"/>
        <v>77480</v>
      </c>
      <c r="N21" s="25">
        <v>19.7</v>
      </c>
      <c r="O21" s="25">
        <f t="shared" ref="O21:O31" si="4">E21*N21</f>
        <v>39400</v>
      </c>
      <c r="P21" s="17" t="s">
        <v>69</v>
      </c>
      <c r="Q21" s="17" t="s">
        <v>70</v>
      </c>
      <c r="R21" s="17" t="s">
        <v>69</v>
      </c>
      <c r="S21" s="17" t="s">
        <v>70</v>
      </c>
      <c r="T21" s="28"/>
      <c r="U21" s="29"/>
      <c r="V21" s="4"/>
    </row>
    <row r="22" spans="1:22" ht="15" customHeight="1" x14ac:dyDescent="0.25">
      <c r="A22" s="10">
        <v>12</v>
      </c>
      <c r="B22" s="94" t="s">
        <v>13</v>
      </c>
      <c r="C22" s="94"/>
      <c r="D22" s="94"/>
      <c r="E22" s="12">
        <v>3000</v>
      </c>
      <c r="F22" s="17" t="s">
        <v>69</v>
      </c>
      <c r="G22" s="17" t="s">
        <v>70</v>
      </c>
      <c r="H22" s="17" t="s">
        <v>69</v>
      </c>
      <c r="I22" s="17" t="s">
        <v>70</v>
      </c>
      <c r="J22" s="13">
        <v>72.400000000000006</v>
      </c>
      <c r="K22" s="13">
        <f t="shared" si="1"/>
        <v>217200.00000000003</v>
      </c>
      <c r="L22" s="13">
        <v>67.84</v>
      </c>
      <c r="M22" s="13">
        <f t="shared" si="2"/>
        <v>203520</v>
      </c>
      <c r="N22" s="17" t="s">
        <v>69</v>
      </c>
      <c r="O22" s="17" t="s">
        <v>70</v>
      </c>
      <c r="P22" s="23">
        <v>65.099999999999994</v>
      </c>
      <c r="Q22" s="24">
        <f t="shared" si="3"/>
        <v>195299.99999999997</v>
      </c>
      <c r="R22" s="17" t="s">
        <v>69</v>
      </c>
      <c r="S22" s="17" t="s">
        <v>70</v>
      </c>
      <c r="T22" s="28"/>
      <c r="U22" s="29"/>
      <c r="V22" s="4"/>
    </row>
    <row r="23" spans="1:22" ht="15" customHeight="1" x14ac:dyDescent="0.25">
      <c r="A23" s="10">
        <v>13</v>
      </c>
      <c r="B23" s="94" t="s">
        <v>33</v>
      </c>
      <c r="C23" s="94"/>
      <c r="D23" s="94"/>
      <c r="E23" s="12">
        <v>2000</v>
      </c>
      <c r="F23" s="17" t="s">
        <v>69</v>
      </c>
      <c r="G23" s="17" t="s">
        <v>70</v>
      </c>
      <c r="H23" s="17" t="s">
        <v>69</v>
      </c>
      <c r="I23" s="17" t="s">
        <v>70</v>
      </c>
      <c r="J23" s="13">
        <v>47.18</v>
      </c>
      <c r="K23" s="13">
        <f t="shared" si="1"/>
        <v>94360</v>
      </c>
      <c r="L23" s="25">
        <v>34.92</v>
      </c>
      <c r="M23" s="25">
        <f t="shared" si="2"/>
        <v>69840</v>
      </c>
      <c r="N23" s="17" t="s">
        <v>69</v>
      </c>
      <c r="O23" s="17" t="s">
        <v>70</v>
      </c>
      <c r="P23" s="17" t="s">
        <v>69</v>
      </c>
      <c r="Q23" s="17" t="s">
        <v>70</v>
      </c>
      <c r="R23" s="17" t="s">
        <v>69</v>
      </c>
      <c r="S23" s="17" t="s">
        <v>70</v>
      </c>
      <c r="T23" s="28"/>
      <c r="U23" s="28"/>
      <c r="V23" s="26"/>
    </row>
    <row r="24" spans="1:22" ht="15" customHeight="1" x14ac:dyDescent="0.25">
      <c r="A24" s="10">
        <v>14</v>
      </c>
      <c r="B24" s="94" t="s">
        <v>23</v>
      </c>
      <c r="C24" s="94"/>
      <c r="D24" s="94"/>
      <c r="E24" s="12">
        <v>1000</v>
      </c>
      <c r="F24" s="17" t="s">
        <v>69</v>
      </c>
      <c r="G24" s="17" t="s">
        <v>70</v>
      </c>
      <c r="H24" s="13">
        <v>32.75</v>
      </c>
      <c r="I24" s="13">
        <f t="shared" si="0"/>
        <v>32750</v>
      </c>
      <c r="J24" s="13">
        <v>37.880000000000003</v>
      </c>
      <c r="K24" s="13">
        <f t="shared" si="1"/>
        <v>37880</v>
      </c>
      <c r="L24" s="13">
        <v>76.23</v>
      </c>
      <c r="M24" s="13">
        <f t="shared" si="2"/>
        <v>76230</v>
      </c>
      <c r="N24" s="17" t="s">
        <v>69</v>
      </c>
      <c r="O24" s="17" t="s">
        <v>70</v>
      </c>
      <c r="P24" s="23">
        <v>75</v>
      </c>
      <c r="Q24" s="24">
        <f t="shared" si="3"/>
        <v>75000</v>
      </c>
      <c r="R24" s="17" t="s">
        <v>69</v>
      </c>
      <c r="S24" s="17" t="s">
        <v>70</v>
      </c>
      <c r="T24" s="28"/>
      <c r="U24" s="29"/>
      <c r="V24" s="4"/>
    </row>
    <row r="25" spans="1:22" ht="15" customHeight="1" x14ac:dyDescent="0.25">
      <c r="A25" s="10">
        <v>15</v>
      </c>
      <c r="B25" s="94" t="s">
        <v>24</v>
      </c>
      <c r="C25" s="94"/>
      <c r="D25" s="94"/>
      <c r="E25" s="12">
        <v>1000</v>
      </c>
      <c r="F25" s="17" t="s">
        <v>69</v>
      </c>
      <c r="G25" s="17" t="s">
        <v>70</v>
      </c>
      <c r="H25" s="13">
        <v>21.91</v>
      </c>
      <c r="I25" s="13">
        <f t="shared" si="0"/>
        <v>21910</v>
      </c>
      <c r="J25" s="13">
        <v>26.82</v>
      </c>
      <c r="K25" s="13">
        <f t="shared" si="1"/>
        <v>26820</v>
      </c>
      <c r="L25" s="25">
        <v>54.27</v>
      </c>
      <c r="M25" s="25">
        <f t="shared" si="2"/>
        <v>54270</v>
      </c>
      <c r="N25" s="17" t="s">
        <v>69</v>
      </c>
      <c r="O25" s="17" t="s">
        <v>70</v>
      </c>
      <c r="P25" s="17" t="s">
        <v>69</v>
      </c>
      <c r="Q25" s="17" t="s">
        <v>70</v>
      </c>
      <c r="R25" s="17" t="s">
        <v>69</v>
      </c>
      <c r="S25" s="17" t="s">
        <v>70</v>
      </c>
      <c r="T25" s="28"/>
      <c r="U25" s="29"/>
    </row>
    <row r="26" spans="1:22" ht="15" customHeight="1" x14ac:dyDescent="0.25">
      <c r="A26" s="10">
        <v>16</v>
      </c>
      <c r="B26" s="94" t="s">
        <v>34</v>
      </c>
      <c r="C26" s="94"/>
      <c r="D26" s="94"/>
      <c r="E26" s="12">
        <v>200</v>
      </c>
      <c r="F26" s="17" t="s">
        <v>69</v>
      </c>
      <c r="G26" s="17" t="s">
        <v>70</v>
      </c>
      <c r="H26" s="13">
        <v>37.909999999999997</v>
      </c>
      <c r="I26" s="13">
        <f t="shared" si="0"/>
        <v>7581.9999999999991</v>
      </c>
      <c r="J26" s="13">
        <v>58.37</v>
      </c>
      <c r="K26" s="13">
        <f t="shared" si="1"/>
        <v>11674</v>
      </c>
      <c r="L26" s="25">
        <v>57.5</v>
      </c>
      <c r="M26" s="25">
        <f t="shared" si="2"/>
        <v>11500</v>
      </c>
      <c r="N26" s="17" t="s">
        <v>69</v>
      </c>
      <c r="O26" s="17" t="s">
        <v>70</v>
      </c>
      <c r="P26" s="17" t="s">
        <v>69</v>
      </c>
      <c r="Q26" s="17" t="s">
        <v>70</v>
      </c>
      <c r="R26" s="17" t="s">
        <v>69</v>
      </c>
      <c r="S26" s="17" t="s">
        <v>70</v>
      </c>
      <c r="T26" s="28"/>
      <c r="U26" s="29"/>
    </row>
    <row r="27" spans="1:22" ht="15" customHeight="1" x14ac:dyDescent="0.25">
      <c r="A27" s="10">
        <v>17</v>
      </c>
      <c r="B27" s="94" t="s">
        <v>35</v>
      </c>
      <c r="C27" s="94"/>
      <c r="D27" s="94"/>
      <c r="E27" s="12">
        <v>100</v>
      </c>
      <c r="F27" s="17" t="s">
        <v>69</v>
      </c>
      <c r="G27" s="17" t="s">
        <v>70</v>
      </c>
      <c r="H27" s="13">
        <v>51.01</v>
      </c>
      <c r="I27" s="13">
        <f t="shared" si="0"/>
        <v>5101</v>
      </c>
      <c r="J27" s="13">
        <v>65.209999999999994</v>
      </c>
      <c r="K27" s="13">
        <f t="shared" si="1"/>
        <v>6520.9999999999991</v>
      </c>
      <c r="L27" s="25">
        <v>41.66</v>
      </c>
      <c r="M27" s="25">
        <f t="shared" si="2"/>
        <v>4166</v>
      </c>
      <c r="N27" s="17" t="s">
        <v>69</v>
      </c>
      <c r="O27" s="17" t="s">
        <v>70</v>
      </c>
      <c r="P27" s="15">
        <v>64.91</v>
      </c>
      <c r="Q27" s="21">
        <f t="shared" si="3"/>
        <v>6491</v>
      </c>
      <c r="R27" s="17" t="s">
        <v>69</v>
      </c>
      <c r="S27" s="17" t="s">
        <v>70</v>
      </c>
      <c r="T27" s="28"/>
      <c r="U27" s="29"/>
    </row>
    <row r="28" spans="1:22" ht="15" customHeight="1" x14ac:dyDescent="0.25">
      <c r="A28" s="10">
        <v>18</v>
      </c>
      <c r="B28" s="94" t="s">
        <v>36</v>
      </c>
      <c r="C28" s="94"/>
      <c r="D28" s="94"/>
      <c r="E28" s="12">
        <v>250</v>
      </c>
      <c r="F28" s="17" t="s">
        <v>69</v>
      </c>
      <c r="G28" s="17" t="s">
        <v>70</v>
      </c>
      <c r="H28" s="13">
        <v>15.22</v>
      </c>
      <c r="I28" s="13">
        <f t="shared" si="0"/>
        <v>3805</v>
      </c>
      <c r="J28" s="13">
        <v>19.54</v>
      </c>
      <c r="K28" s="13">
        <f t="shared" si="1"/>
        <v>4885</v>
      </c>
      <c r="L28" s="13">
        <v>14.2</v>
      </c>
      <c r="M28" s="13">
        <f t="shared" si="2"/>
        <v>3550</v>
      </c>
      <c r="N28" s="25">
        <v>8.75</v>
      </c>
      <c r="O28" s="25">
        <f t="shared" si="4"/>
        <v>2187.5</v>
      </c>
      <c r="P28" s="15">
        <v>11.05</v>
      </c>
      <c r="Q28" s="21">
        <f t="shared" si="3"/>
        <v>2762.5</v>
      </c>
      <c r="R28" s="17" t="s">
        <v>69</v>
      </c>
      <c r="S28" s="17" t="s">
        <v>70</v>
      </c>
    </row>
    <row r="29" spans="1:22" ht="15" customHeight="1" x14ac:dyDescent="0.25">
      <c r="A29" s="10">
        <v>19</v>
      </c>
      <c r="B29" s="84" t="s">
        <v>25</v>
      </c>
      <c r="C29" s="84"/>
      <c r="D29" s="84"/>
      <c r="E29" s="12">
        <v>25</v>
      </c>
      <c r="F29" s="17" t="s">
        <v>69</v>
      </c>
      <c r="G29" s="17" t="s">
        <v>70</v>
      </c>
      <c r="H29" s="13">
        <v>10.130000000000001</v>
      </c>
      <c r="I29" s="13">
        <f t="shared" si="0"/>
        <v>253.25000000000003</v>
      </c>
      <c r="J29" s="13">
        <v>9.39</v>
      </c>
      <c r="K29" s="13">
        <f t="shared" si="1"/>
        <v>234.75</v>
      </c>
      <c r="L29" s="25">
        <v>8.5</v>
      </c>
      <c r="M29" s="25">
        <f t="shared" si="2"/>
        <v>212.5</v>
      </c>
      <c r="N29" s="17" t="s">
        <v>69</v>
      </c>
      <c r="O29" s="17" t="s">
        <v>70</v>
      </c>
      <c r="P29" s="17" t="s">
        <v>69</v>
      </c>
      <c r="Q29" s="17" t="s">
        <v>70</v>
      </c>
      <c r="R29" s="17" t="s">
        <v>69</v>
      </c>
      <c r="S29" s="17" t="s">
        <v>70</v>
      </c>
    </row>
    <row r="30" spans="1:22" ht="15" customHeight="1" x14ac:dyDescent="0.25">
      <c r="A30" s="10">
        <v>20</v>
      </c>
      <c r="B30" s="94" t="s">
        <v>37</v>
      </c>
      <c r="C30" s="94"/>
      <c r="D30" s="94"/>
      <c r="E30" s="12">
        <v>100</v>
      </c>
      <c r="F30" s="17" t="s">
        <v>69</v>
      </c>
      <c r="G30" s="17" t="s">
        <v>70</v>
      </c>
      <c r="H30" s="13">
        <v>30.37</v>
      </c>
      <c r="I30" s="13">
        <f t="shared" si="0"/>
        <v>3037</v>
      </c>
      <c r="J30" s="13">
        <v>23.59</v>
      </c>
      <c r="K30" s="13">
        <f t="shared" si="1"/>
        <v>2359</v>
      </c>
      <c r="L30" s="13">
        <v>25.15</v>
      </c>
      <c r="M30" s="13">
        <f t="shared" si="2"/>
        <v>2515</v>
      </c>
      <c r="N30" s="25">
        <v>18.68</v>
      </c>
      <c r="O30" s="25">
        <f t="shared" si="4"/>
        <v>1868</v>
      </c>
      <c r="P30" s="16">
        <v>23.7</v>
      </c>
      <c r="Q30" s="21">
        <f t="shared" si="3"/>
        <v>2370</v>
      </c>
      <c r="R30" s="17" t="s">
        <v>69</v>
      </c>
      <c r="S30" s="17" t="s">
        <v>70</v>
      </c>
    </row>
    <row r="31" spans="1:22" ht="15" customHeight="1" x14ac:dyDescent="0.25">
      <c r="A31" s="10">
        <v>21</v>
      </c>
      <c r="B31" s="84" t="s">
        <v>26</v>
      </c>
      <c r="C31" s="84"/>
      <c r="D31" s="84"/>
      <c r="E31" s="12">
        <v>8000</v>
      </c>
      <c r="F31" s="17" t="s">
        <v>69</v>
      </c>
      <c r="G31" s="17" t="s">
        <v>70</v>
      </c>
      <c r="H31" s="13">
        <v>30.9</v>
      </c>
      <c r="I31" s="13">
        <f t="shared" si="0"/>
        <v>247200</v>
      </c>
      <c r="J31" s="13">
        <v>23.23</v>
      </c>
      <c r="K31" s="13">
        <f t="shared" si="1"/>
        <v>185840</v>
      </c>
      <c r="L31" s="13">
        <v>22</v>
      </c>
      <c r="M31" s="13">
        <f t="shared" si="2"/>
        <v>176000</v>
      </c>
      <c r="N31" s="25">
        <v>18.84</v>
      </c>
      <c r="O31" s="25">
        <f t="shared" si="4"/>
        <v>150720</v>
      </c>
      <c r="P31" s="16">
        <v>21.95</v>
      </c>
      <c r="Q31" s="21">
        <f t="shared" si="3"/>
        <v>175600</v>
      </c>
      <c r="R31" s="17" t="s">
        <v>69</v>
      </c>
      <c r="S31" s="17" t="s">
        <v>70</v>
      </c>
    </row>
    <row r="32" spans="1:22" x14ac:dyDescent="0.25">
      <c r="A32" s="93" t="s">
        <v>8</v>
      </c>
      <c r="B32" s="93"/>
      <c r="C32" s="93"/>
      <c r="D32" s="93"/>
      <c r="E32" s="36"/>
      <c r="F32" s="36"/>
      <c r="G32" s="36"/>
      <c r="H32" s="36"/>
      <c r="I32" s="37"/>
      <c r="J32" s="36"/>
      <c r="K32" s="37"/>
      <c r="L32" s="36"/>
      <c r="M32" s="37"/>
      <c r="N32" s="36"/>
      <c r="O32" s="37"/>
      <c r="P32" s="36"/>
      <c r="Q32" s="38"/>
      <c r="R32" s="35"/>
      <c r="S32" s="35"/>
    </row>
    <row r="33" spans="1:19" x14ac:dyDescent="0.25">
      <c r="A33" s="93" t="s">
        <v>9</v>
      </c>
      <c r="B33" s="93"/>
      <c r="C33" s="93"/>
      <c r="D33" s="9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/>
      <c r="R33" s="35"/>
      <c r="S33" s="35"/>
    </row>
    <row r="34" spans="1:19" x14ac:dyDescent="0.25">
      <c r="A34" s="93" t="s">
        <v>10</v>
      </c>
      <c r="B34" s="93"/>
      <c r="C34" s="93"/>
      <c r="D34" s="9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/>
      <c r="R34" s="35"/>
      <c r="S34" s="35"/>
    </row>
    <row r="35" spans="1:19" x14ac:dyDescent="0.25">
      <c r="A35" s="93" t="s">
        <v>11</v>
      </c>
      <c r="B35" s="93"/>
      <c r="C35" s="93"/>
      <c r="D35" s="9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/>
      <c r="R35" s="35"/>
      <c r="S35" s="35"/>
    </row>
    <row r="36" spans="1:19" x14ac:dyDescent="0.2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/>
      <c r="R36" s="35"/>
      <c r="S36" s="35"/>
    </row>
    <row r="38" spans="1:19" x14ac:dyDescent="0.25">
      <c r="A38" s="120" t="s">
        <v>87</v>
      </c>
      <c r="B38" s="120"/>
      <c r="C38" s="120"/>
      <c r="D38" s="120"/>
    </row>
    <row r="39" spans="1:19" x14ac:dyDescent="0.25">
      <c r="A39" s="120" t="s">
        <v>88</v>
      </c>
      <c r="B39" s="120"/>
      <c r="C39" s="120"/>
      <c r="D39" s="120"/>
    </row>
    <row r="40" spans="1:19" x14ac:dyDescent="0.25">
      <c r="A40" s="120" t="s">
        <v>89</v>
      </c>
      <c r="B40" s="120"/>
      <c r="C40" s="120"/>
      <c r="D40" s="120"/>
    </row>
  </sheetData>
  <mergeCells count="53">
    <mergeCell ref="A38:D38"/>
    <mergeCell ref="A39:D39"/>
    <mergeCell ref="A40:D40"/>
    <mergeCell ref="R8:S8"/>
    <mergeCell ref="R9:S9"/>
    <mergeCell ref="B8:D8"/>
    <mergeCell ref="P8:Q8"/>
    <mergeCell ref="B9:D9"/>
    <mergeCell ref="F9:G9"/>
    <mergeCell ref="H9:I9"/>
    <mergeCell ref="J9:K9"/>
    <mergeCell ref="N9:O9"/>
    <mergeCell ref="P9:Q9"/>
    <mergeCell ref="H8:I8"/>
    <mergeCell ref="J8:K8"/>
    <mergeCell ref="L8:M8"/>
    <mergeCell ref="N8:O8"/>
    <mergeCell ref="F8:G8"/>
    <mergeCell ref="A35:D35"/>
    <mergeCell ref="B11:D11"/>
    <mergeCell ref="B12:D12"/>
    <mergeCell ref="B13:D13"/>
    <mergeCell ref="B14:D14"/>
    <mergeCell ref="B15:D15"/>
    <mergeCell ref="B26:D26"/>
    <mergeCell ref="B27:D27"/>
    <mergeCell ref="B28:D28"/>
    <mergeCell ref="B30:D30"/>
    <mergeCell ref="A32:D32"/>
    <mergeCell ref="A33:D33"/>
    <mergeCell ref="B22:D22"/>
    <mergeCell ref="B23:D23"/>
    <mergeCell ref="B24:D24"/>
    <mergeCell ref="B25:D25"/>
    <mergeCell ref="B31:D31"/>
    <mergeCell ref="A34:D34"/>
    <mergeCell ref="B16:D16"/>
    <mergeCell ref="B17:D17"/>
    <mergeCell ref="B18:D18"/>
    <mergeCell ref="B19:D19"/>
    <mergeCell ref="B20:D20"/>
    <mergeCell ref="B21:D21"/>
    <mergeCell ref="N4:P4"/>
    <mergeCell ref="D4:F4"/>
    <mergeCell ref="D3:J3"/>
    <mergeCell ref="M3:P3"/>
    <mergeCell ref="B29:D29"/>
    <mergeCell ref="B10:D10"/>
    <mergeCell ref="D6:J6"/>
    <mergeCell ref="K6:P6"/>
    <mergeCell ref="D5:M5"/>
    <mergeCell ref="N5:P5"/>
    <mergeCell ref="L9:M9"/>
  </mergeCells>
  <printOptions gridLines="1"/>
  <pageMargins left="0.2" right="0.2" top="0.75" bottom="0.25" header="0.3" footer="0.3"/>
  <pageSetup paperSize="5" scale="90" fitToHeight="0" orientation="landscape" horizontalDpi="200" verticalDpi="200" r:id="rId1"/>
  <headerFooter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F10" sqref="F10"/>
    </sheetView>
  </sheetViews>
  <sheetFormatPr defaultRowHeight="15" x14ac:dyDescent="0.25"/>
  <cols>
    <col min="1" max="1" width="6" customWidth="1"/>
    <col min="4" max="4" width="10.85546875" customWidth="1"/>
    <col min="6" max="6" width="9.42578125" customWidth="1"/>
    <col min="7" max="7" width="9.85546875" customWidth="1"/>
    <col min="9" max="9" width="11.28515625" customWidth="1"/>
    <col min="11" max="11" width="11.42578125" customWidth="1"/>
    <col min="13" max="13" width="11.85546875" customWidth="1"/>
    <col min="15" max="15" width="12.28515625" customWidth="1"/>
  </cols>
  <sheetData>
    <row r="1" spans="1:16" ht="15.75" thickBot="1" x14ac:dyDescent="0.3">
      <c r="A1" s="1"/>
      <c r="B1" s="1"/>
      <c r="D1" s="39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5.75" thickBo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x14ac:dyDescent="0.25">
      <c r="D3" s="79" t="s">
        <v>85</v>
      </c>
      <c r="E3" s="80"/>
      <c r="F3" s="80"/>
      <c r="G3" s="80"/>
      <c r="H3" s="80"/>
      <c r="I3" s="80"/>
      <c r="J3" s="81"/>
      <c r="K3" s="42" t="s">
        <v>1</v>
      </c>
      <c r="L3" s="43"/>
      <c r="M3" s="82" t="s">
        <v>2</v>
      </c>
      <c r="N3" s="80"/>
      <c r="O3" s="80"/>
      <c r="P3" s="83"/>
    </row>
    <row r="4" spans="1:16" x14ac:dyDescent="0.25">
      <c r="D4" s="77" t="s">
        <v>41</v>
      </c>
      <c r="E4" s="75"/>
      <c r="F4" s="78"/>
      <c r="G4" s="30" t="s">
        <v>42</v>
      </c>
      <c r="H4" s="30"/>
      <c r="I4" s="30"/>
      <c r="J4" s="30"/>
      <c r="K4" s="30" t="s">
        <v>18</v>
      </c>
      <c r="L4" s="30"/>
      <c r="M4" s="30"/>
      <c r="N4" s="74" t="s">
        <v>78</v>
      </c>
      <c r="O4" s="75"/>
      <c r="P4" s="76"/>
    </row>
    <row r="5" spans="1:16" x14ac:dyDescent="0.25">
      <c r="D5" s="77" t="s">
        <v>19</v>
      </c>
      <c r="E5" s="75"/>
      <c r="F5" s="75"/>
      <c r="G5" s="75"/>
      <c r="H5" s="75"/>
      <c r="I5" s="75"/>
      <c r="J5" s="75"/>
      <c r="K5" s="75"/>
      <c r="L5" s="75"/>
      <c r="M5" s="78"/>
      <c r="N5" s="74" t="s">
        <v>79</v>
      </c>
      <c r="O5" s="75"/>
      <c r="P5" s="76"/>
    </row>
    <row r="6" spans="1:16" ht="15.75" thickBot="1" x14ac:dyDescent="0.3">
      <c r="D6" s="86" t="s">
        <v>80</v>
      </c>
      <c r="E6" s="87"/>
      <c r="F6" s="87"/>
      <c r="G6" s="87"/>
      <c r="H6" s="87"/>
      <c r="I6" s="87"/>
      <c r="J6" s="88"/>
      <c r="K6" s="89" t="s">
        <v>3</v>
      </c>
      <c r="L6" s="87"/>
      <c r="M6" s="87"/>
      <c r="N6" s="87"/>
      <c r="O6" s="87"/>
      <c r="P6" s="90"/>
    </row>
    <row r="8" spans="1:16" x14ac:dyDescent="0.25">
      <c r="A8" s="4"/>
      <c r="B8" s="100"/>
      <c r="C8" s="100"/>
      <c r="D8" s="100"/>
      <c r="E8" s="4"/>
      <c r="F8" s="101" t="s">
        <v>95</v>
      </c>
      <c r="G8" s="101"/>
      <c r="H8" s="101"/>
      <c r="I8" s="101"/>
      <c r="J8" s="101"/>
      <c r="K8" s="101"/>
      <c r="L8" s="101"/>
      <c r="M8" s="101"/>
      <c r="N8" s="101"/>
      <c r="O8" s="101"/>
      <c r="P8" s="66"/>
    </row>
    <row r="9" spans="1:16" x14ac:dyDescent="0.25">
      <c r="A9" s="32"/>
      <c r="B9" s="102"/>
      <c r="C9" s="102"/>
      <c r="D9" s="102"/>
      <c r="E9" s="67"/>
      <c r="F9" s="103" t="s">
        <v>86</v>
      </c>
      <c r="G9" s="103"/>
      <c r="H9" s="99"/>
      <c r="I9" s="99"/>
      <c r="J9" s="103"/>
      <c r="K9" s="103"/>
      <c r="L9" s="67"/>
      <c r="M9" s="67"/>
      <c r="N9" s="103"/>
      <c r="O9" s="103"/>
      <c r="P9" s="67"/>
    </row>
    <row r="10" spans="1:16" x14ac:dyDescent="0.25">
      <c r="A10" s="5" t="s">
        <v>4</v>
      </c>
      <c r="B10" s="85" t="s">
        <v>5</v>
      </c>
      <c r="C10" s="85"/>
      <c r="D10" s="85"/>
      <c r="E10" s="7" t="s">
        <v>40</v>
      </c>
      <c r="F10" s="5" t="s">
        <v>6</v>
      </c>
      <c r="G10" s="5" t="s">
        <v>7</v>
      </c>
      <c r="H10" s="70"/>
      <c r="I10" s="70"/>
      <c r="J10" s="70"/>
      <c r="K10" s="70"/>
      <c r="L10" s="70"/>
      <c r="M10" s="71"/>
      <c r="N10" s="70"/>
      <c r="O10" s="70"/>
      <c r="P10" s="70"/>
    </row>
    <row r="11" spans="1:16" x14ac:dyDescent="0.25">
      <c r="A11" s="9">
        <v>1</v>
      </c>
      <c r="B11" s="96" t="s">
        <v>20</v>
      </c>
      <c r="C11" s="96"/>
      <c r="D11" s="96"/>
      <c r="E11" s="11">
        <v>120</v>
      </c>
      <c r="F11" s="17">
        <v>35.33</v>
      </c>
      <c r="G11" s="17">
        <f>E11*F11</f>
        <v>4239.5999999999995</v>
      </c>
      <c r="H11" s="13"/>
      <c r="I11" s="13"/>
      <c r="J11" s="13"/>
      <c r="K11" s="13"/>
      <c r="L11" s="13"/>
      <c r="M11" s="13"/>
      <c r="N11" s="13"/>
      <c r="O11" s="13"/>
      <c r="P11" s="14"/>
    </row>
    <row r="12" spans="1:16" x14ac:dyDescent="0.25">
      <c r="A12" s="9">
        <v>2</v>
      </c>
      <c r="B12" s="94" t="s">
        <v>21</v>
      </c>
      <c r="C12" s="94"/>
      <c r="D12" s="94"/>
      <c r="E12" s="11">
        <v>200</v>
      </c>
      <c r="F12" s="17" t="s">
        <v>69</v>
      </c>
      <c r="G12" s="17" t="s">
        <v>70</v>
      </c>
      <c r="H12" s="13"/>
      <c r="I12" s="13"/>
      <c r="J12" s="13"/>
      <c r="K12" s="13"/>
      <c r="L12" s="13"/>
      <c r="M12" s="13"/>
      <c r="N12" s="17"/>
      <c r="O12" s="17"/>
      <c r="P12" s="14"/>
    </row>
    <row r="13" spans="1:16" x14ac:dyDescent="0.25">
      <c r="A13" s="9">
        <v>3</v>
      </c>
      <c r="B13" s="97" t="s">
        <v>27</v>
      </c>
      <c r="C13" s="97"/>
      <c r="D13" s="97"/>
      <c r="E13" s="11">
        <v>100</v>
      </c>
      <c r="F13" s="17" t="s">
        <v>69</v>
      </c>
      <c r="G13" s="17" t="s">
        <v>70</v>
      </c>
      <c r="H13" s="13"/>
      <c r="I13" s="13"/>
      <c r="J13" s="13"/>
      <c r="K13" s="13"/>
      <c r="L13" s="13"/>
      <c r="M13" s="13"/>
      <c r="N13" s="17"/>
      <c r="O13" s="17"/>
      <c r="P13" s="17"/>
    </row>
    <row r="14" spans="1:16" x14ac:dyDescent="0.25">
      <c r="A14" s="9">
        <v>4</v>
      </c>
      <c r="B14" s="95" t="s">
        <v>28</v>
      </c>
      <c r="C14" s="95"/>
      <c r="D14" s="95"/>
      <c r="E14" s="11">
        <v>100</v>
      </c>
      <c r="F14" s="17" t="s">
        <v>69</v>
      </c>
      <c r="G14" s="17" t="s">
        <v>70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5">
      <c r="A15" s="9">
        <v>5</v>
      </c>
      <c r="B15" s="95" t="s">
        <v>83</v>
      </c>
      <c r="C15" s="95"/>
      <c r="D15" s="95"/>
      <c r="E15" s="11">
        <v>600</v>
      </c>
      <c r="F15" s="17" t="s">
        <v>69</v>
      </c>
      <c r="G15" s="17" t="s">
        <v>70</v>
      </c>
      <c r="H15" s="13"/>
      <c r="I15" s="13"/>
      <c r="J15" s="13"/>
      <c r="K15" s="13"/>
      <c r="L15" s="13"/>
      <c r="M15" s="13"/>
      <c r="N15" s="17"/>
      <c r="O15" s="17"/>
      <c r="P15" s="14"/>
    </row>
    <row r="16" spans="1:16" x14ac:dyDescent="0.25">
      <c r="A16" s="9">
        <v>6</v>
      </c>
      <c r="B16" s="94" t="s">
        <v>29</v>
      </c>
      <c r="C16" s="94"/>
      <c r="D16" s="94"/>
      <c r="E16" s="11">
        <v>700</v>
      </c>
      <c r="F16" s="17" t="s">
        <v>69</v>
      </c>
      <c r="G16" s="17" t="s">
        <v>70</v>
      </c>
      <c r="H16" s="17"/>
      <c r="I16" s="17"/>
      <c r="J16" s="17"/>
      <c r="K16" s="17"/>
      <c r="L16" s="13"/>
      <c r="M16" s="13"/>
      <c r="N16" s="17"/>
      <c r="O16" s="17"/>
      <c r="P16" s="17"/>
    </row>
    <row r="17" spans="1:16" x14ac:dyDescent="0.25">
      <c r="A17" s="9">
        <v>7</v>
      </c>
      <c r="B17" s="94" t="s">
        <v>30</v>
      </c>
      <c r="C17" s="94"/>
      <c r="D17" s="94"/>
      <c r="E17" s="11">
        <v>80</v>
      </c>
      <c r="F17" s="17" t="s">
        <v>69</v>
      </c>
      <c r="G17" s="17" t="s">
        <v>70</v>
      </c>
      <c r="H17" s="13"/>
      <c r="I17" s="13"/>
      <c r="J17" s="13"/>
      <c r="K17" s="13"/>
      <c r="L17" s="13"/>
      <c r="M17" s="13"/>
      <c r="N17" s="17"/>
      <c r="O17" s="17"/>
      <c r="P17" s="14"/>
    </row>
    <row r="18" spans="1:16" x14ac:dyDescent="0.25">
      <c r="A18" s="9">
        <v>8</v>
      </c>
      <c r="B18" s="94" t="s">
        <v>31</v>
      </c>
      <c r="C18" s="94"/>
      <c r="D18" s="94"/>
      <c r="E18" s="12">
        <v>500</v>
      </c>
      <c r="F18" s="17" t="s">
        <v>69</v>
      </c>
      <c r="G18" s="17" t="s">
        <v>70</v>
      </c>
      <c r="H18" s="13"/>
      <c r="I18" s="13"/>
      <c r="J18" s="13"/>
      <c r="K18" s="13"/>
      <c r="L18" s="13"/>
      <c r="M18" s="13"/>
      <c r="N18" s="17"/>
      <c r="O18" s="17"/>
      <c r="P18" s="14"/>
    </row>
    <row r="19" spans="1:16" x14ac:dyDescent="0.25">
      <c r="A19" s="10">
        <v>9</v>
      </c>
      <c r="B19" s="95" t="s">
        <v>84</v>
      </c>
      <c r="C19" s="95"/>
      <c r="D19" s="95"/>
      <c r="E19" s="12">
        <v>75</v>
      </c>
      <c r="F19" s="17" t="s">
        <v>69</v>
      </c>
      <c r="G19" s="17" t="s">
        <v>70</v>
      </c>
      <c r="H19" s="13"/>
      <c r="I19" s="13"/>
      <c r="J19" s="17"/>
      <c r="K19" s="17"/>
      <c r="L19" s="13"/>
      <c r="M19" s="13"/>
      <c r="N19" s="17"/>
      <c r="O19" s="17"/>
      <c r="P19" s="14"/>
    </row>
    <row r="20" spans="1:16" x14ac:dyDescent="0.25">
      <c r="A20" s="10">
        <v>10</v>
      </c>
      <c r="B20" s="94" t="s">
        <v>22</v>
      </c>
      <c r="C20" s="94"/>
      <c r="D20" s="94"/>
      <c r="E20" s="12">
        <v>500</v>
      </c>
      <c r="F20" s="17" t="s">
        <v>69</v>
      </c>
      <c r="G20" s="17" t="s">
        <v>70</v>
      </c>
      <c r="H20" s="13"/>
      <c r="I20" s="13"/>
      <c r="J20" s="13"/>
      <c r="K20" s="13"/>
      <c r="L20" s="13"/>
      <c r="M20" s="13"/>
      <c r="N20" s="17"/>
      <c r="O20" s="17"/>
      <c r="P20" s="14"/>
    </row>
    <row r="21" spans="1:16" x14ac:dyDescent="0.25">
      <c r="A21" s="10">
        <v>11</v>
      </c>
      <c r="B21" s="94" t="s">
        <v>32</v>
      </c>
      <c r="C21" s="94"/>
      <c r="D21" s="94"/>
      <c r="E21" s="12">
        <v>2000</v>
      </c>
      <c r="F21" s="17" t="s">
        <v>69</v>
      </c>
      <c r="G21" s="17" t="s">
        <v>70</v>
      </c>
      <c r="H21" s="17"/>
      <c r="I21" s="17"/>
      <c r="J21" s="13"/>
      <c r="K21" s="13"/>
      <c r="L21" s="13"/>
      <c r="M21" s="13"/>
      <c r="N21" s="13"/>
      <c r="O21" s="13"/>
      <c r="P21" s="17"/>
    </row>
    <row r="22" spans="1:16" x14ac:dyDescent="0.25">
      <c r="A22" s="10">
        <v>12</v>
      </c>
      <c r="B22" s="94" t="s">
        <v>13</v>
      </c>
      <c r="C22" s="94"/>
      <c r="D22" s="94"/>
      <c r="E22" s="12">
        <v>3000</v>
      </c>
      <c r="F22" s="17" t="s">
        <v>69</v>
      </c>
      <c r="G22" s="17" t="s">
        <v>70</v>
      </c>
      <c r="H22" s="17"/>
      <c r="I22" s="17"/>
      <c r="J22" s="13"/>
      <c r="K22" s="13"/>
      <c r="L22" s="13"/>
      <c r="M22" s="13"/>
      <c r="N22" s="17"/>
      <c r="O22" s="17"/>
      <c r="P22" s="14"/>
    </row>
    <row r="23" spans="1:16" x14ac:dyDescent="0.25">
      <c r="A23" s="10">
        <v>13</v>
      </c>
      <c r="B23" s="94" t="s">
        <v>33</v>
      </c>
      <c r="C23" s="94"/>
      <c r="D23" s="94"/>
      <c r="E23" s="12">
        <v>2000</v>
      </c>
      <c r="F23" s="17" t="s">
        <v>69</v>
      </c>
      <c r="G23" s="17" t="s">
        <v>70</v>
      </c>
      <c r="H23" s="17"/>
      <c r="I23" s="17"/>
      <c r="J23" s="13"/>
      <c r="K23" s="13"/>
      <c r="L23" s="13"/>
      <c r="M23" s="13"/>
      <c r="N23" s="17"/>
      <c r="O23" s="17"/>
      <c r="P23" s="17"/>
    </row>
    <row r="24" spans="1:16" x14ac:dyDescent="0.25">
      <c r="A24" s="10">
        <v>14</v>
      </c>
      <c r="B24" s="94" t="s">
        <v>23</v>
      </c>
      <c r="C24" s="94"/>
      <c r="D24" s="94"/>
      <c r="E24" s="12">
        <v>1000</v>
      </c>
      <c r="F24" s="17" t="s">
        <v>69</v>
      </c>
      <c r="G24" s="17" t="s">
        <v>70</v>
      </c>
      <c r="H24" s="13"/>
      <c r="I24" s="13"/>
      <c r="J24" s="13"/>
      <c r="K24" s="13"/>
      <c r="L24" s="13"/>
      <c r="M24" s="13"/>
      <c r="N24" s="17"/>
      <c r="O24" s="17"/>
      <c r="P24" s="14"/>
    </row>
    <row r="25" spans="1:16" x14ac:dyDescent="0.25">
      <c r="A25" s="10">
        <v>15</v>
      </c>
      <c r="B25" s="94" t="s">
        <v>24</v>
      </c>
      <c r="C25" s="94"/>
      <c r="D25" s="94"/>
      <c r="E25" s="12">
        <v>1000</v>
      </c>
      <c r="F25" s="17" t="s">
        <v>69</v>
      </c>
      <c r="G25" s="17" t="s">
        <v>70</v>
      </c>
      <c r="H25" s="13"/>
      <c r="I25" s="13"/>
      <c r="J25" s="13"/>
      <c r="K25" s="13"/>
      <c r="L25" s="13"/>
      <c r="M25" s="13"/>
      <c r="N25" s="17"/>
      <c r="O25" s="17"/>
      <c r="P25" s="17"/>
    </row>
    <row r="26" spans="1:16" x14ac:dyDescent="0.25">
      <c r="A26" s="10">
        <v>16</v>
      </c>
      <c r="B26" s="94" t="s">
        <v>34</v>
      </c>
      <c r="C26" s="94"/>
      <c r="D26" s="94"/>
      <c r="E26" s="12">
        <v>200</v>
      </c>
      <c r="F26" s="17" t="s">
        <v>69</v>
      </c>
      <c r="G26" s="17" t="s">
        <v>70</v>
      </c>
      <c r="H26" s="13"/>
      <c r="I26" s="13"/>
      <c r="J26" s="13"/>
      <c r="K26" s="13"/>
      <c r="L26" s="13"/>
      <c r="M26" s="13"/>
      <c r="N26" s="17"/>
      <c r="O26" s="17"/>
      <c r="P26" s="17"/>
    </row>
    <row r="27" spans="1:16" x14ac:dyDescent="0.25">
      <c r="A27" s="10">
        <v>17</v>
      </c>
      <c r="B27" s="94" t="s">
        <v>35</v>
      </c>
      <c r="C27" s="94"/>
      <c r="D27" s="94"/>
      <c r="E27" s="12">
        <v>100</v>
      </c>
      <c r="F27" s="17" t="s">
        <v>69</v>
      </c>
      <c r="G27" s="17" t="s">
        <v>70</v>
      </c>
      <c r="H27" s="13"/>
      <c r="I27" s="13"/>
      <c r="J27" s="13"/>
      <c r="K27" s="13"/>
      <c r="L27" s="13"/>
      <c r="M27" s="13"/>
      <c r="N27" s="17"/>
      <c r="O27" s="17"/>
      <c r="P27" s="15"/>
    </row>
    <row r="28" spans="1:16" x14ac:dyDescent="0.25">
      <c r="A28" s="10">
        <v>18</v>
      </c>
      <c r="B28" s="94" t="s">
        <v>36</v>
      </c>
      <c r="C28" s="94"/>
      <c r="D28" s="94"/>
      <c r="E28" s="12">
        <v>250</v>
      </c>
      <c r="F28" s="17">
        <v>11.29</v>
      </c>
      <c r="G28" s="17">
        <f>E28*F28</f>
        <v>2822.5</v>
      </c>
      <c r="H28" s="13"/>
      <c r="I28" s="13"/>
      <c r="J28" s="13"/>
      <c r="K28" s="13"/>
      <c r="L28" s="13"/>
      <c r="M28" s="13"/>
      <c r="N28" s="13"/>
      <c r="O28" s="13"/>
      <c r="P28" s="15"/>
    </row>
    <row r="29" spans="1:16" x14ac:dyDescent="0.25">
      <c r="A29" s="10">
        <v>19</v>
      </c>
      <c r="B29" s="84" t="s">
        <v>25</v>
      </c>
      <c r="C29" s="84"/>
      <c r="D29" s="84"/>
      <c r="E29" s="12">
        <v>25</v>
      </c>
      <c r="F29" s="17" t="s">
        <v>69</v>
      </c>
      <c r="G29" s="17" t="s">
        <v>70</v>
      </c>
      <c r="H29" s="13"/>
      <c r="I29" s="13"/>
      <c r="J29" s="13"/>
      <c r="K29" s="13"/>
      <c r="L29" s="13"/>
      <c r="M29" s="13"/>
      <c r="N29" s="17"/>
      <c r="O29" s="17"/>
      <c r="P29" s="17"/>
    </row>
    <row r="30" spans="1:16" x14ac:dyDescent="0.25">
      <c r="A30" s="10">
        <v>20</v>
      </c>
      <c r="B30" s="94" t="s">
        <v>37</v>
      </c>
      <c r="C30" s="94"/>
      <c r="D30" s="94"/>
      <c r="E30" s="12">
        <v>100</v>
      </c>
      <c r="F30" s="17" t="s">
        <v>69</v>
      </c>
      <c r="G30" s="17" t="s">
        <v>70</v>
      </c>
      <c r="H30" s="13"/>
      <c r="I30" s="13"/>
      <c r="J30" s="13"/>
      <c r="K30" s="13"/>
      <c r="L30" s="13"/>
      <c r="M30" s="13"/>
      <c r="N30" s="13"/>
      <c r="O30" s="13"/>
      <c r="P30" s="16"/>
    </row>
    <row r="31" spans="1:16" x14ac:dyDescent="0.25">
      <c r="A31" s="10">
        <v>21</v>
      </c>
      <c r="B31" s="84" t="s">
        <v>26</v>
      </c>
      <c r="C31" s="84"/>
      <c r="D31" s="84"/>
      <c r="E31" s="12">
        <v>8000</v>
      </c>
      <c r="F31" s="17" t="s">
        <v>69</v>
      </c>
      <c r="G31" s="17" t="s">
        <v>70</v>
      </c>
      <c r="H31" s="13"/>
      <c r="I31" s="13"/>
      <c r="J31" s="13"/>
      <c r="K31" s="13"/>
      <c r="L31" s="13"/>
      <c r="M31" s="13"/>
      <c r="N31" s="13"/>
      <c r="O31" s="13"/>
      <c r="P31" s="16"/>
    </row>
    <row r="32" spans="1:16" x14ac:dyDescent="0.25">
      <c r="A32" s="93" t="s">
        <v>8</v>
      </c>
      <c r="B32" s="93"/>
      <c r="C32" s="93"/>
      <c r="D32" s="93"/>
      <c r="E32" s="36"/>
      <c r="F32" s="36"/>
      <c r="G32" s="36"/>
      <c r="H32" s="36"/>
      <c r="I32" s="37"/>
      <c r="J32" s="36"/>
      <c r="K32" s="37"/>
      <c r="L32" s="36"/>
      <c r="M32" s="37"/>
      <c r="N32" s="36"/>
      <c r="O32" s="37"/>
      <c r="P32" s="36"/>
    </row>
    <row r="33" spans="1:16" x14ac:dyDescent="0.25">
      <c r="A33" s="93" t="s">
        <v>9</v>
      </c>
      <c r="B33" s="93"/>
      <c r="C33" s="93"/>
      <c r="D33" s="9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x14ac:dyDescent="0.25">
      <c r="A34" s="93" t="s">
        <v>10</v>
      </c>
      <c r="B34" s="93"/>
      <c r="C34" s="93"/>
      <c r="D34" s="9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x14ac:dyDescent="0.25">
      <c r="A35" s="93" t="s">
        <v>11</v>
      </c>
      <c r="B35" s="93"/>
      <c r="C35" s="93"/>
      <c r="D35" s="9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x14ac:dyDescent="0.2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mergeCells count="45">
    <mergeCell ref="A34:D34"/>
    <mergeCell ref="A35:D35"/>
    <mergeCell ref="B28:D28"/>
    <mergeCell ref="B29:D29"/>
    <mergeCell ref="B30:D30"/>
    <mergeCell ref="B31:D31"/>
    <mergeCell ref="A32:D32"/>
    <mergeCell ref="A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9:D9"/>
    <mergeCell ref="F9:G9"/>
    <mergeCell ref="H9:I9"/>
    <mergeCell ref="J9:K9"/>
    <mergeCell ref="B10:D10"/>
    <mergeCell ref="B11:D11"/>
    <mergeCell ref="B12:D12"/>
    <mergeCell ref="B13:D13"/>
    <mergeCell ref="B14:D14"/>
    <mergeCell ref="N9:O9"/>
    <mergeCell ref="D6:J6"/>
    <mergeCell ref="K6:P6"/>
    <mergeCell ref="B8:D8"/>
    <mergeCell ref="F8:G8"/>
    <mergeCell ref="H8:I8"/>
    <mergeCell ref="J8:K8"/>
    <mergeCell ref="L8:M8"/>
    <mergeCell ref="N8:O8"/>
    <mergeCell ref="D3:J3"/>
    <mergeCell ref="M3:P3"/>
    <mergeCell ref="D4:F4"/>
    <mergeCell ref="N4:P4"/>
    <mergeCell ref="D5:M5"/>
    <mergeCell ref="N5:P5"/>
  </mergeCells>
  <pageMargins left="0.7" right="0.7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workbookViewId="0">
      <selection activeCell="F5" sqref="F5"/>
    </sheetView>
  </sheetViews>
  <sheetFormatPr defaultRowHeight="15" x14ac:dyDescent="0.25"/>
  <cols>
    <col min="1" max="1" width="5" customWidth="1"/>
    <col min="4" max="4" width="25.42578125" customWidth="1"/>
    <col min="5" max="5" width="7.28515625" customWidth="1"/>
    <col min="6" max="6" width="9" customWidth="1"/>
    <col min="7" max="7" width="10.42578125" customWidth="1"/>
    <col min="9" max="9" width="11.140625" customWidth="1"/>
    <col min="11" max="11" width="11.85546875" customWidth="1"/>
    <col min="13" max="13" width="12.28515625" customWidth="1"/>
    <col min="15" max="15" width="10.42578125" customWidth="1"/>
    <col min="16" max="16" width="9.85546875" customWidth="1"/>
    <col min="17" max="17" width="12.85546875" customWidth="1"/>
    <col min="18" max="18" width="7.85546875" customWidth="1"/>
    <col min="19" max="19" width="12.85546875" customWidth="1"/>
  </cols>
  <sheetData>
    <row r="1" spans="1:24" x14ac:dyDescent="0.25">
      <c r="A1" s="4"/>
      <c r="B1" s="100"/>
      <c r="C1" s="100"/>
      <c r="D1" s="100"/>
      <c r="E1" s="4"/>
      <c r="F1" s="101" t="s">
        <v>103</v>
      </c>
      <c r="G1" s="101"/>
      <c r="H1" s="101" t="s">
        <v>97</v>
      </c>
      <c r="I1" s="101"/>
      <c r="J1" s="101" t="s">
        <v>98</v>
      </c>
      <c r="K1" s="101"/>
      <c r="L1" s="101" t="s">
        <v>99</v>
      </c>
      <c r="M1" s="101"/>
      <c r="N1" s="101" t="s">
        <v>100</v>
      </c>
      <c r="O1" s="101"/>
      <c r="P1" s="101" t="s">
        <v>101</v>
      </c>
      <c r="Q1" s="101"/>
      <c r="R1" s="98" t="s">
        <v>102</v>
      </c>
      <c r="S1" s="98"/>
    </row>
    <row r="2" spans="1:24" s="34" customFormat="1" x14ac:dyDescent="0.25">
      <c r="A2" s="33"/>
      <c r="B2" s="102"/>
      <c r="C2" s="102"/>
      <c r="D2" s="102"/>
      <c r="E2" s="33"/>
      <c r="F2" s="103" t="s">
        <v>68</v>
      </c>
      <c r="G2" s="103"/>
      <c r="H2" s="99" t="s">
        <v>71</v>
      </c>
      <c r="I2" s="99"/>
      <c r="J2" s="103" t="s">
        <v>72</v>
      </c>
      <c r="K2" s="103"/>
      <c r="L2" s="91" t="s">
        <v>73</v>
      </c>
      <c r="M2" s="92"/>
      <c r="N2" s="103" t="s">
        <v>75</v>
      </c>
      <c r="O2" s="103"/>
      <c r="P2" s="103" t="s">
        <v>76</v>
      </c>
      <c r="Q2" s="103"/>
      <c r="R2" s="99" t="s">
        <v>77</v>
      </c>
      <c r="S2" s="99"/>
    </row>
    <row r="3" spans="1:24" x14ac:dyDescent="0.25">
      <c r="A3" s="5" t="s">
        <v>4</v>
      </c>
      <c r="B3" s="85" t="s">
        <v>5</v>
      </c>
      <c r="C3" s="85"/>
      <c r="D3" s="85"/>
      <c r="E3" s="7" t="s">
        <v>39</v>
      </c>
      <c r="F3" s="5" t="s">
        <v>6</v>
      </c>
      <c r="G3" s="5" t="s">
        <v>7</v>
      </c>
      <c r="H3" s="5" t="s">
        <v>6</v>
      </c>
      <c r="I3" s="5" t="s">
        <v>7</v>
      </c>
      <c r="J3" s="5" t="s">
        <v>6</v>
      </c>
      <c r="K3" s="5" t="s">
        <v>7</v>
      </c>
      <c r="L3" s="5" t="s">
        <v>6</v>
      </c>
      <c r="M3" s="6" t="s">
        <v>7</v>
      </c>
      <c r="N3" s="5" t="s">
        <v>6</v>
      </c>
      <c r="O3" s="5" t="s">
        <v>7</v>
      </c>
      <c r="P3" s="5" t="s">
        <v>6</v>
      </c>
      <c r="Q3" s="5" t="s">
        <v>7</v>
      </c>
      <c r="R3" s="17" t="s">
        <v>69</v>
      </c>
      <c r="S3" s="17" t="s">
        <v>70</v>
      </c>
    </row>
    <row r="4" spans="1:24" s="49" customFormat="1" ht="18" customHeight="1" x14ac:dyDescent="0.25">
      <c r="A4" s="44">
        <v>22</v>
      </c>
      <c r="B4" s="105" t="s">
        <v>14</v>
      </c>
      <c r="C4" s="106"/>
      <c r="D4" s="107"/>
      <c r="E4" s="45">
        <v>25</v>
      </c>
      <c r="F4" s="65" t="s">
        <v>69</v>
      </c>
      <c r="G4" s="65" t="s">
        <v>70</v>
      </c>
      <c r="H4" s="46">
        <v>22.5</v>
      </c>
      <c r="I4" s="46">
        <f>E4*H4</f>
        <v>562.5</v>
      </c>
      <c r="J4" s="46" t="s">
        <v>69</v>
      </c>
      <c r="K4" s="46" t="s">
        <v>70</v>
      </c>
      <c r="L4" s="69">
        <v>21.16</v>
      </c>
      <c r="M4" s="69">
        <f>E4*L4</f>
        <v>529</v>
      </c>
      <c r="N4" s="47">
        <v>15.21</v>
      </c>
      <c r="O4" s="47">
        <f>E4*N4</f>
        <v>380.25</v>
      </c>
      <c r="P4" s="48">
        <v>63.6</v>
      </c>
      <c r="Q4" s="48">
        <f>E4*P4</f>
        <v>1590</v>
      </c>
      <c r="R4" s="65" t="s">
        <v>69</v>
      </c>
      <c r="S4" s="65" t="s">
        <v>70</v>
      </c>
    </row>
    <row r="5" spans="1:24" s="49" customFormat="1" ht="18" customHeight="1" x14ac:dyDescent="0.25">
      <c r="A5" s="44">
        <v>23</v>
      </c>
      <c r="B5" s="105" t="s">
        <v>43</v>
      </c>
      <c r="C5" s="106"/>
      <c r="D5" s="107"/>
      <c r="E5" s="45">
        <v>350</v>
      </c>
      <c r="F5" s="65" t="s">
        <v>69</v>
      </c>
      <c r="G5" s="65" t="s">
        <v>70</v>
      </c>
      <c r="H5" s="46">
        <v>63.27</v>
      </c>
      <c r="I5" s="46">
        <f t="shared" ref="I5:I35" si="0">E5*H5</f>
        <v>22144.5</v>
      </c>
      <c r="J5" s="46">
        <v>87.9</v>
      </c>
      <c r="K5" s="46">
        <f t="shared" ref="K5:K35" si="1">E5*J5</f>
        <v>30765.000000000004</v>
      </c>
      <c r="L5" s="46">
        <v>77.34</v>
      </c>
      <c r="M5" s="46">
        <f t="shared" ref="M5:M35" si="2">E5*L5</f>
        <v>27069</v>
      </c>
      <c r="N5" s="65" t="s">
        <v>69</v>
      </c>
      <c r="O5" s="65" t="s">
        <v>70</v>
      </c>
      <c r="P5" s="50">
        <v>62.4</v>
      </c>
      <c r="Q5" s="51">
        <f t="shared" ref="Q5:Q34" si="3">E5*P5</f>
        <v>21840</v>
      </c>
      <c r="R5" s="65" t="s">
        <v>69</v>
      </c>
      <c r="S5" s="65" t="s">
        <v>70</v>
      </c>
    </row>
    <row r="6" spans="1:24" s="49" customFormat="1" ht="18" customHeight="1" x14ac:dyDescent="0.25">
      <c r="A6" s="44">
        <v>24</v>
      </c>
      <c r="B6" s="105" t="s">
        <v>44</v>
      </c>
      <c r="C6" s="106"/>
      <c r="D6" s="107"/>
      <c r="E6" s="45">
        <v>350</v>
      </c>
      <c r="F6" s="65" t="s">
        <v>69</v>
      </c>
      <c r="G6" s="65" t="s">
        <v>70</v>
      </c>
      <c r="H6" s="46">
        <v>43.06</v>
      </c>
      <c r="I6" s="46">
        <f t="shared" si="0"/>
        <v>15071</v>
      </c>
      <c r="J6" s="46">
        <v>72.84</v>
      </c>
      <c r="K6" s="46">
        <f t="shared" si="1"/>
        <v>25494</v>
      </c>
      <c r="L6" s="46">
        <v>39.5</v>
      </c>
      <c r="M6" s="46">
        <f t="shared" si="2"/>
        <v>13825</v>
      </c>
      <c r="N6" s="47">
        <v>36.75</v>
      </c>
      <c r="O6" s="47">
        <f t="shared" ref="O6:O30" si="4">E6*N6</f>
        <v>12862.5</v>
      </c>
      <c r="P6" s="52">
        <v>37</v>
      </c>
      <c r="Q6" s="48">
        <f t="shared" si="3"/>
        <v>12950</v>
      </c>
      <c r="R6" s="65" t="s">
        <v>69</v>
      </c>
      <c r="S6" s="65" t="s">
        <v>70</v>
      </c>
    </row>
    <row r="7" spans="1:24" s="49" customFormat="1" ht="18" customHeight="1" x14ac:dyDescent="0.25">
      <c r="A7" s="44">
        <v>25</v>
      </c>
      <c r="B7" s="105" t="s">
        <v>45</v>
      </c>
      <c r="C7" s="106"/>
      <c r="D7" s="107"/>
      <c r="E7" s="45">
        <v>1000</v>
      </c>
      <c r="F7" s="65" t="s">
        <v>69</v>
      </c>
      <c r="G7" s="65" t="s">
        <v>70</v>
      </c>
      <c r="H7" s="46">
        <v>22.77</v>
      </c>
      <c r="I7" s="46">
        <f t="shared" si="0"/>
        <v>22770</v>
      </c>
      <c r="J7" s="46">
        <v>48.68</v>
      </c>
      <c r="K7" s="46">
        <f t="shared" si="1"/>
        <v>48680</v>
      </c>
      <c r="L7" s="46">
        <v>15.74</v>
      </c>
      <c r="M7" s="46">
        <f t="shared" si="2"/>
        <v>15740</v>
      </c>
      <c r="N7" s="65" t="s">
        <v>69</v>
      </c>
      <c r="O7" s="65" t="s">
        <v>70</v>
      </c>
      <c r="P7" s="50">
        <v>15</v>
      </c>
      <c r="Q7" s="51">
        <f t="shared" si="3"/>
        <v>15000</v>
      </c>
      <c r="R7" s="65" t="s">
        <v>69</v>
      </c>
      <c r="S7" s="65" t="s">
        <v>70</v>
      </c>
    </row>
    <row r="8" spans="1:24" s="49" customFormat="1" ht="18" customHeight="1" x14ac:dyDescent="0.25">
      <c r="A8" s="44">
        <v>26</v>
      </c>
      <c r="B8" s="105" t="s">
        <v>46</v>
      </c>
      <c r="C8" s="106"/>
      <c r="D8" s="107"/>
      <c r="E8" s="45">
        <v>5000</v>
      </c>
      <c r="F8" s="65" t="s">
        <v>69</v>
      </c>
      <c r="G8" s="65" t="s">
        <v>70</v>
      </c>
      <c r="H8" s="46">
        <v>18.25</v>
      </c>
      <c r="I8" s="46">
        <f t="shared" si="0"/>
        <v>91250</v>
      </c>
      <c r="J8" s="46">
        <v>21.4</v>
      </c>
      <c r="K8" s="46">
        <f t="shared" si="1"/>
        <v>107000</v>
      </c>
      <c r="L8" s="46">
        <v>15.09</v>
      </c>
      <c r="M8" s="46">
        <f t="shared" si="2"/>
        <v>75450</v>
      </c>
      <c r="N8" s="65" t="s">
        <v>69</v>
      </c>
      <c r="O8" s="65" t="s">
        <v>70</v>
      </c>
      <c r="P8" s="50">
        <v>13.16</v>
      </c>
      <c r="Q8" s="51">
        <f t="shared" si="3"/>
        <v>65800</v>
      </c>
      <c r="R8" s="65" t="s">
        <v>69</v>
      </c>
      <c r="S8" s="65" t="s">
        <v>70</v>
      </c>
    </row>
    <row r="9" spans="1:24" s="49" customFormat="1" ht="18" customHeight="1" x14ac:dyDescent="0.25">
      <c r="A9" s="44">
        <v>27</v>
      </c>
      <c r="B9" s="105" t="s">
        <v>47</v>
      </c>
      <c r="C9" s="106"/>
      <c r="D9" s="107"/>
      <c r="E9" s="45">
        <v>300</v>
      </c>
      <c r="F9" s="65" t="s">
        <v>69</v>
      </c>
      <c r="G9" s="65" t="s">
        <v>70</v>
      </c>
      <c r="H9" s="46">
        <v>7.69</v>
      </c>
      <c r="I9" s="46">
        <f t="shared" si="0"/>
        <v>2307</v>
      </c>
      <c r="J9" s="46">
        <v>7.1</v>
      </c>
      <c r="K9" s="46">
        <f t="shared" si="1"/>
        <v>2130</v>
      </c>
      <c r="L9" s="46">
        <v>6.09</v>
      </c>
      <c r="M9" s="46">
        <f t="shared" si="2"/>
        <v>1827</v>
      </c>
      <c r="N9" s="47">
        <v>5.63</v>
      </c>
      <c r="O9" s="47">
        <f t="shared" si="4"/>
        <v>1689</v>
      </c>
      <c r="P9" s="53">
        <v>5.9</v>
      </c>
      <c r="Q9" s="48">
        <f t="shared" si="3"/>
        <v>1770</v>
      </c>
      <c r="R9" s="65" t="s">
        <v>69</v>
      </c>
      <c r="S9" s="65" t="s">
        <v>70</v>
      </c>
    </row>
    <row r="10" spans="1:24" s="49" customFormat="1" ht="18" customHeight="1" x14ac:dyDescent="0.25">
      <c r="A10" s="44">
        <v>28</v>
      </c>
      <c r="B10" s="105" t="s">
        <v>48</v>
      </c>
      <c r="C10" s="106"/>
      <c r="D10" s="107"/>
      <c r="E10" s="54">
        <v>2000</v>
      </c>
      <c r="F10" s="65" t="s">
        <v>69</v>
      </c>
      <c r="G10" s="65" t="s">
        <v>70</v>
      </c>
      <c r="H10" s="46">
        <v>11.79</v>
      </c>
      <c r="I10" s="46">
        <f t="shared" si="0"/>
        <v>23580</v>
      </c>
      <c r="J10" s="46">
        <v>8.81</v>
      </c>
      <c r="K10" s="46">
        <f t="shared" si="1"/>
        <v>17620</v>
      </c>
      <c r="L10" s="47">
        <v>3.96</v>
      </c>
      <c r="M10" s="47">
        <f t="shared" si="2"/>
        <v>7920</v>
      </c>
      <c r="N10" s="65" t="s">
        <v>69</v>
      </c>
      <c r="O10" s="65" t="s">
        <v>70</v>
      </c>
      <c r="P10" s="65" t="s">
        <v>69</v>
      </c>
      <c r="Q10" s="65" t="s">
        <v>70</v>
      </c>
      <c r="R10" s="65" t="s">
        <v>69</v>
      </c>
      <c r="S10" s="65" t="s">
        <v>70</v>
      </c>
    </row>
    <row r="11" spans="1:24" s="49" customFormat="1" ht="18" customHeight="1" x14ac:dyDescent="0.25">
      <c r="A11" s="44">
        <v>29</v>
      </c>
      <c r="B11" s="105" t="s">
        <v>49</v>
      </c>
      <c r="C11" s="106"/>
      <c r="D11" s="107"/>
      <c r="E11" s="54">
        <v>60</v>
      </c>
      <c r="F11" s="65" t="s">
        <v>69</v>
      </c>
      <c r="G11" s="65" t="s">
        <v>70</v>
      </c>
      <c r="H11" s="47">
        <v>8.9700000000000006</v>
      </c>
      <c r="I11" s="47">
        <f t="shared" si="0"/>
        <v>538.20000000000005</v>
      </c>
      <c r="J11" s="46">
        <v>12.65</v>
      </c>
      <c r="K11" s="46">
        <f t="shared" si="1"/>
        <v>759</v>
      </c>
      <c r="L11" s="46">
        <v>35.799999999999997</v>
      </c>
      <c r="M11" s="46">
        <f t="shared" si="2"/>
        <v>2148</v>
      </c>
      <c r="N11" s="65" t="s">
        <v>69</v>
      </c>
      <c r="O11" s="65" t="s">
        <v>70</v>
      </c>
      <c r="P11" s="65" t="s">
        <v>69</v>
      </c>
      <c r="Q11" s="65" t="s">
        <v>70</v>
      </c>
      <c r="R11" s="65" t="s">
        <v>69</v>
      </c>
      <c r="S11" s="65" t="s">
        <v>70</v>
      </c>
    </row>
    <row r="12" spans="1:24" s="49" customFormat="1" ht="18" customHeight="1" x14ac:dyDescent="0.25">
      <c r="A12" s="44">
        <v>30</v>
      </c>
      <c r="B12" s="105" t="s">
        <v>15</v>
      </c>
      <c r="C12" s="106"/>
      <c r="D12" s="107"/>
      <c r="E12" s="54">
        <v>200</v>
      </c>
      <c r="F12" s="65" t="s">
        <v>69</v>
      </c>
      <c r="G12" s="65" t="s">
        <v>70</v>
      </c>
      <c r="H12" s="46">
        <v>4.58</v>
      </c>
      <c r="I12" s="46">
        <f t="shared" si="0"/>
        <v>916</v>
      </c>
      <c r="J12" s="47">
        <v>6.47</v>
      </c>
      <c r="K12" s="47">
        <f t="shared" si="1"/>
        <v>1294</v>
      </c>
      <c r="L12" s="69">
        <v>4.1399999999999997</v>
      </c>
      <c r="M12" s="69">
        <f t="shared" si="2"/>
        <v>827.99999999999989</v>
      </c>
      <c r="N12" s="65" t="s">
        <v>69</v>
      </c>
      <c r="O12" s="65" t="s">
        <v>70</v>
      </c>
      <c r="P12" s="65" t="s">
        <v>69</v>
      </c>
      <c r="Q12" s="65" t="s">
        <v>70</v>
      </c>
      <c r="R12" s="65" t="s">
        <v>69</v>
      </c>
      <c r="S12" s="65" t="s">
        <v>70</v>
      </c>
    </row>
    <row r="13" spans="1:24" s="49" customFormat="1" ht="18" customHeight="1" x14ac:dyDescent="0.25">
      <c r="A13" s="44">
        <v>31</v>
      </c>
      <c r="B13" s="105" t="s">
        <v>50</v>
      </c>
      <c r="C13" s="106"/>
      <c r="D13" s="107"/>
      <c r="E13" s="54">
        <v>2000</v>
      </c>
      <c r="F13" s="65" t="s">
        <v>69</v>
      </c>
      <c r="G13" s="65" t="s">
        <v>70</v>
      </c>
      <c r="H13" s="46">
        <v>43.05</v>
      </c>
      <c r="I13" s="46">
        <f t="shared" si="0"/>
        <v>86100</v>
      </c>
      <c r="J13" s="46">
        <v>38.799999999999997</v>
      </c>
      <c r="K13" s="46">
        <f t="shared" si="1"/>
        <v>77600</v>
      </c>
      <c r="L13" s="46">
        <v>33.049999999999997</v>
      </c>
      <c r="M13" s="46">
        <f t="shared" si="2"/>
        <v>66100</v>
      </c>
      <c r="N13" s="47">
        <v>13.53</v>
      </c>
      <c r="O13" s="47">
        <f t="shared" si="4"/>
        <v>27060</v>
      </c>
      <c r="P13" s="65" t="s">
        <v>69</v>
      </c>
      <c r="Q13" s="65" t="s">
        <v>70</v>
      </c>
      <c r="R13" s="65" t="s">
        <v>69</v>
      </c>
      <c r="S13" s="65" t="s">
        <v>70</v>
      </c>
      <c r="T13" s="55"/>
      <c r="U13" s="55"/>
      <c r="V13" s="55"/>
      <c r="W13" s="55"/>
      <c r="X13" s="55"/>
    </row>
    <row r="14" spans="1:24" s="49" customFormat="1" ht="18" customHeight="1" x14ac:dyDescent="0.25">
      <c r="A14" s="44">
        <v>32</v>
      </c>
      <c r="B14" s="105" t="s">
        <v>51</v>
      </c>
      <c r="C14" s="106"/>
      <c r="D14" s="107"/>
      <c r="E14" s="54">
        <v>200</v>
      </c>
      <c r="F14" s="65" t="s">
        <v>69</v>
      </c>
      <c r="G14" s="65" t="s">
        <v>70</v>
      </c>
      <c r="H14" s="46">
        <v>43.5</v>
      </c>
      <c r="I14" s="46">
        <f t="shared" si="0"/>
        <v>8700</v>
      </c>
      <c r="J14" s="46">
        <v>68.41</v>
      </c>
      <c r="K14" s="46">
        <f t="shared" si="1"/>
        <v>13682</v>
      </c>
      <c r="L14" s="47">
        <v>46.05</v>
      </c>
      <c r="M14" s="47">
        <f t="shared" si="2"/>
        <v>9210</v>
      </c>
      <c r="N14" s="65" t="s">
        <v>69</v>
      </c>
      <c r="O14" s="65" t="s">
        <v>70</v>
      </c>
      <c r="P14" s="65" t="s">
        <v>69</v>
      </c>
      <c r="Q14" s="65" t="s">
        <v>70</v>
      </c>
      <c r="R14" s="65" t="s">
        <v>69</v>
      </c>
      <c r="S14" s="65" t="s">
        <v>70</v>
      </c>
      <c r="T14" s="55"/>
      <c r="U14" s="55"/>
      <c r="V14" s="55"/>
      <c r="W14" s="55"/>
      <c r="X14" s="55"/>
    </row>
    <row r="15" spans="1:24" s="49" customFormat="1" ht="18" customHeight="1" x14ac:dyDescent="0.25">
      <c r="A15" s="44">
        <v>33</v>
      </c>
      <c r="B15" s="113" t="s">
        <v>52</v>
      </c>
      <c r="C15" s="114"/>
      <c r="D15" s="115"/>
      <c r="E15" s="54">
        <v>2000</v>
      </c>
      <c r="F15" s="65" t="s">
        <v>69</v>
      </c>
      <c r="G15" s="65" t="s">
        <v>70</v>
      </c>
      <c r="H15" s="69">
        <v>79.069999999999993</v>
      </c>
      <c r="I15" s="69">
        <f t="shared" si="0"/>
        <v>158140</v>
      </c>
      <c r="J15" s="46">
        <v>32.4</v>
      </c>
      <c r="K15" s="46">
        <f t="shared" si="1"/>
        <v>64800</v>
      </c>
      <c r="L15" s="104" t="s">
        <v>74</v>
      </c>
      <c r="M15" s="104"/>
      <c r="N15" s="65" t="s">
        <v>69</v>
      </c>
      <c r="O15" s="65" t="s">
        <v>70</v>
      </c>
      <c r="P15" s="65" t="s">
        <v>69</v>
      </c>
      <c r="Q15" s="65" t="s">
        <v>70</v>
      </c>
      <c r="R15" s="65" t="s">
        <v>69</v>
      </c>
      <c r="S15" s="65" t="s">
        <v>70</v>
      </c>
      <c r="T15" s="55"/>
      <c r="U15" s="55"/>
      <c r="V15" s="55"/>
      <c r="W15" s="55"/>
      <c r="X15" s="55"/>
    </row>
    <row r="16" spans="1:24" s="49" customFormat="1" ht="18" customHeight="1" x14ac:dyDescent="0.25">
      <c r="A16" s="44">
        <v>34</v>
      </c>
      <c r="B16" s="105" t="s">
        <v>53</v>
      </c>
      <c r="C16" s="106"/>
      <c r="D16" s="107"/>
      <c r="E16" s="54">
        <v>100</v>
      </c>
      <c r="F16" s="65" t="s">
        <v>69</v>
      </c>
      <c r="G16" s="65" t="s">
        <v>70</v>
      </c>
      <c r="H16" s="69">
        <v>19.04</v>
      </c>
      <c r="I16" s="69">
        <f t="shared" si="0"/>
        <v>1904</v>
      </c>
      <c r="J16" s="46">
        <v>21.56</v>
      </c>
      <c r="K16" s="46">
        <f t="shared" si="1"/>
        <v>2156</v>
      </c>
      <c r="L16" s="46">
        <v>33.5</v>
      </c>
      <c r="M16" s="46">
        <f t="shared" si="2"/>
        <v>3350</v>
      </c>
      <c r="N16" s="47">
        <v>15.11</v>
      </c>
      <c r="O16" s="47">
        <f t="shared" si="4"/>
        <v>1511</v>
      </c>
      <c r="P16" s="65" t="s">
        <v>69</v>
      </c>
      <c r="Q16" s="65" t="s">
        <v>70</v>
      </c>
      <c r="R16" s="65" t="s">
        <v>69</v>
      </c>
      <c r="S16" s="65" t="s">
        <v>70</v>
      </c>
      <c r="T16" s="55"/>
      <c r="U16" s="55"/>
      <c r="V16" s="55"/>
      <c r="W16" s="55"/>
      <c r="X16" s="55"/>
    </row>
    <row r="17" spans="1:25" s="49" customFormat="1" ht="18" customHeight="1" x14ac:dyDescent="0.25">
      <c r="A17" s="44">
        <v>35</v>
      </c>
      <c r="B17" s="105" t="s">
        <v>54</v>
      </c>
      <c r="C17" s="106"/>
      <c r="D17" s="107"/>
      <c r="E17" s="54">
        <v>200</v>
      </c>
      <c r="F17" s="65" t="s">
        <v>69</v>
      </c>
      <c r="G17" s="65" t="s">
        <v>70</v>
      </c>
      <c r="H17" s="47">
        <v>6.83</v>
      </c>
      <c r="I17" s="47">
        <f t="shared" si="0"/>
        <v>1366</v>
      </c>
      <c r="J17" s="46">
        <v>84.66</v>
      </c>
      <c r="K17" s="46">
        <f t="shared" si="1"/>
        <v>16932</v>
      </c>
      <c r="L17" s="46">
        <v>7.16</v>
      </c>
      <c r="M17" s="46">
        <f t="shared" si="2"/>
        <v>1432</v>
      </c>
      <c r="N17" s="65" t="s">
        <v>69</v>
      </c>
      <c r="O17" s="65" t="s">
        <v>70</v>
      </c>
      <c r="P17" s="52">
        <v>6.58</v>
      </c>
      <c r="Q17" s="48">
        <f t="shared" si="3"/>
        <v>1316</v>
      </c>
      <c r="R17" s="65" t="s">
        <v>69</v>
      </c>
      <c r="S17" s="65" t="s">
        <v>70</v>
      </c>
      <c r="T17" s="55"/>
      <c r="U17" s="55"/>
      <c r="V17" s="55"/>
      <c r="W17" s="55"/>
      <c r="X17" s="55"/>
    </row>
    <row r="18" spans="1:25" s="49" customFormat="1" ht="18" customHeight="1" x14ac:dyDescent="0.25">
      <c r="A18" s="44">
        <v>36</v>
      </c>
      <c r="B18" s="105" t="s">
        <v>55</v>
      </c>
      <c r="C18" s="106"/>
      <c r="D18" s="107"/>
      <c r="E18" s="54">
        <v>300</v>
      </c>
      <c r="F18" s="65" t="s">
        <v>69</v>
      </c>
      <c r="G18" s="65" t="s">
        <v>70</v>
      </c>
      <c r="H18" s="47">
        <v>3.93</v>
      </c>
      <c r="I18" s="47">
        <f t="shared" si="0"/>
        <v>1179</v>
      </c>
      <c r="J18" s="46">
        <v>42.77</v>
      </c>
      <c r="K18" s="46">
        <f t="shared" si="1"/>
        <v>12831.000000000002</v>
      </c>
      <c r="L18" s="69">
        <v>3.05</v>
      </c>
      <c r="M18" s="69">
        <f t="shared" si="2"/>
        <v>915</v>
      </c>
      <c r="N18" s="65" t="s">
        <v>69</v>
      </c>
      <c r="O18" s="65" t="s">
        <v>70</v>
      </c>
      <c r="P18" s="52">
        <v>2.75</v>
      </c>
      <c r="Q18" s="48">
        <f t="shared" si="3"/>
        <v>825</v>
      </c>
      <c r="R18" s="65" t="s">
        <v>69</v>
      </c>
      <c r="S18" s="65" t="s">
        <v>70</v>
      </c>
      <c r="T18" s="55"/>
      <c r="U18" s="55"/>
      <c r="V18" s="55"/>
      <c r="W18" s="55"/>
      <c r="X18" s="55"/>
    </row>
    <row r="19" spans="1:25" s="49" customFormat="1" ht="18" customHeight="1" x14ac:dyDescent="0.25">
      <c r="A19" s="44">
        <v>37</v>
      </c>
      <c r="B19" s="105" t="s">
        <v>56</v>
      </c>
      <c r="C19" s="106"/>
      <c r="D19" s="107"/>
      <c r="E19" s="54">
        <v>50</v>
      </c>
      <c r="F19" s="65" t="s">
        <v>69</v>
      </c>
      <c r="G19" s="65" t="s">
        <v>70</v>
      </c>
      <c r="H19" s="46">
        <v>28.35</v>
      </c>
      <c r="I19" s="46">
        <f t="shared" si="0"/>
        <v>1417.5</v>
      </c>
      <c r="J19" s="46">
        <v>47.24</v>
      </c>
      <c r="K19" s="46">
        <f t="shared" si="1"/>
        <v>2362</v>
      </c>
      <c r="L19" s="46">
        <v>25.85</v>
      </c>
      <c r="M19" s="46">
        <f t="shared" si="2"/>
        <v>1292.5</v>
      </c>
      <c r="N19" s="65" t="s">
        <v>69</v>
      </c>
      <c r="O19" s="65" t="s">
        <v>70</v>
      </c>
      <c r="P19" s="50">
        <v>22.55</v>
      </c>
      <c r="Q19" s="51">
        <f t="shared" si="3"/>
        <v>1127.5</v>
      </c>
      <c r="R19" s="65" t="s">
        <v>69</v>
      </c>
      <c r="S19" s="65" t="s">
        <v>70</v>
      </c>
      <c r="T19" s="55"/>
      <c r="U19" s="55"/>
      <c r="V19" s="55"/>
      <c r="W19" s="55"/>
      <c r="X19" s="55"/>
    </row>
    <row r="20" spans="1:25" s="49" customFormat="1" ht="18" customHeight="1" x14ac:dyDescent="0.25">
      <c r="A20" s="44">
        <v>38</v>
      </c>
      <c r="B20" s="105" t="s">
        <v>82</v>
      </c>
      <c r="C20" s="106"/>
      <c r="D20" s="107"/>
      <c r="E20" s="54">
        <v>800</v>
      </c>
      <c r="F20" s="65" t="s">
        <v>69</v>
      </c>
      <c r="G20" s="65" t="s">
        <v>70</v>
      </c>
      <c r="H20" s="46">
        <v>52.52</v>
      </c>
      <c r="I20" s="46">
        <f t="shared" si="0"/>
        <v>42016</v>
      </c>
      <c r="J20" s="46">
        <v>36.58</v>
      </c>
      <c r="K20" s="46">
        <f t="shared" si="1"/>
        <v>29264</v>
      </c>
      <c r="L20" s="46">
        <v>31.5</v>
      </c>
      <c r="M20" s="46">
        <f t="shared" si="2"/>
        <v>25200</v>
      </c>
      <c r="N20" s="65" t="s">
        <v>69</v>
      </c>
      <c r="O20" s="65" t="s">
        <v>70</v>
      </c>
      <c r="P20" s="50">
        <v>25.37</v>
      </c>
      <c r="Q20" s="51">
        <f t="shared" si="3"/>
        <v>20296</v>
      </c>
      <c r="R20" s="65" t="s">
        <v>69</v>
      </c>
      <c r="S20" s="65" t="s">
        <v>70</v>
      </c>
      <c r="T20" s="56"/>
      <c r="U20" s="55"/>
      <c r="V20" s="55"/>
      <c r="W20" s="55"/>
      <c r="X20" s="55"/>
    </row>
    <row r="21" spans="1:25" s="49" customFormat="1" ht="18" customHeight="1" x14ac:dyDescent="0.25">
      <c r="A21" s="44">
        <v>39</v>
      </c>
      <c r="B21" s="109" t="s">
        <v>81</v>
      </c>
      <c r="C21" s="110"/>
      <c r="D21" s="111"/>
      <c r="E21" s="54">
        <v>200</v>
      </c>
      <c r="F21" s="65" t="s">
        <v>69</v>
      </c>
      <c r="G21" s="65" t="s">
        <v>70</v>
      </c>
      <c r="H21" s="46">
        <v>28.91</v>
      </c>
      <c r="I21" s="46">
        <f t="shared" si="0"/>
        <v>5782</v>
      </c>
      <c r="J21" s="46">
        <v>56.34</v>
      </c>
      <c r="K21" s="46">
        <f t="shared" si="1"/>
        <v>11268</v>
      </c>
      <c r="L21" s="47">
        <v>17.149999999999999</v>
      </c>
      <c r="M21" s="47">
        <f t="shared" si="2"/>
        <v>3429.9999999999995</v>
      </c>
      <c r="N21" s="65" t="s">
        <v>69</v>
      </c>
      <c r="O21" s="65" t="s">
        <v>70</v>
      </c>
      <c r="P21" s="52">
        <v>32.43</v>
      </c>
      <c r="Q21" s="48">
        <f t="shared" si="3"/>
        <v>6486</v>
      </c>
      <c r="R21" s="65" t="s">
        <v>69</v>
      </c>
      <c r="S21" s="65" t="s">
        <v>70</v>
      </c>
      <c r="T21" s="56"/>
      <c r="U21" s="55"/>
      <c r="V21" s="55"/>
      <c r="W21" s="55"/>
      <c r="X21" s="55"/>
    </row>
    <row r="22" spans="1:25" s="49" customFormat="1" ht="18" customHeight="1" x14ac:dyDescent="0.25">
      <c r="A22" s="44">
        <v>40</v>
      </c>
      <c r="B22" s="108" t="s">
        <v>16</v>
      </c>
      <c r="C22" s="108"/>
      <c r="D22" s="108"/>
      <c r="E22" s="57">
        <v>800</v>
      </c>
      <c r="F22" s="65" t="s">
        <v>69</v>
      </c>
      <c r="G22" s="65" t="s">
        <v>70</v>
      </c>
      <c r="H22" s="52">
        <v>8.4600000000000009</v>
      </c>
      <c r="I22" s="46">
        <f t="shared" si="0"/>
        <v>6768.0000000000009</v>
      </c>
      <c r="J22" s="52">
        <v>23.4</v>
      </c>
      <c r="K22" s="46">
        <f t="shared" si="1"/>
        <v>18720</v>
      </c>
      <c r="L22" s="52">
        <v>17.98</v>
      </c>
      <c r="M22" s="46">
        <f t="shared" si="2"/>
        <v>14384</v>
      </c>
      <c r="N22" s="65" t="s">
        <v>69</v>
      </c>
      <c r="O22" s="65" t="s">
        <v>70</v>
      </c>
      <c r="P22" s="50">
        <v>5.24</v>
      </c>
      <c r="Q22" s="51">
        <f t="shared" si="3"/>
        <v>4192</v>
      </c>
      <c r="R22" s="65" t="s">
        <v>69</v>
      </c>
      <c r="S22" s="65" t="s">
        <v>70</v>
      </c>
      <c r="T22" s="55"/>
      <c r="U22" s="55"/>
      <c r="V22" s="55"/>
      <c r="W22" s="55"/>
      <c r="X22" s="55"/>
    </row>
    <row r="23" spans="1:25" s="49" customFormat="1" ht="18" customHeight="1" x14ac:dyDescent="0.25">
      <c r="A23" s="44">
        <v>41</v>
      </c>
      <c r="B23" s="112" t="s">
        <v>57</v>
      </c>
      <c r="C23" s="112"/>
      <c r="D23" s="112"/>
      <c r="E23" s="57">
        <v>2000</v>
      </c>
      <c r="F23" s="52">
        <v>20.34</v>
      </c>
      <c r="G23" s="46">
        <f>E23*F23</f>
        <v>40680</v>
      </c>
      <c r="H23" s="52">
        <v>30.08</v>
      </c>
      <c r="I23" s="46">
        <f t="shared" si="0"/>
        <v>60160</v>
      </c>
      <c r="J23" s="52">
        <v>41.8</v>
      </c>
      <c r="K23" s="46">
        <f t="shared" si="1"/>
        <v>83600</v>
      </c>
      <c r="L23" s="52">
        <v>19.149999999999999</v>
      </c>
      <c r="M23" s="46">
        <f t="shared" si="2"/>
        <v>38300</v>
      </c>
      <c r="N23" s="52">
        <v>25.52</v>
      </c>
      <c r="O23" s="46">
        <f t="shared" si="4"/>
        <v>51040</v>
      </c>
      <c r="P23" s="50">
        <v>17.850000000000001</v>
      </c>
      <c r="Q23" s="51">
        <f t="shared" si="3"/>
        <v>35700</v>
      </c>
      <c r="R23" s="65" t="s">
        <v>69</v>
      </c>
      <c r="S23" s="65" t="s">
        <v>70</v>
      </c>
      <c r="T23" s="55"/>
      <c r="U23" s="55"/>
      <c r="V23" s="55"/>
      <c r="W23" s="55"/>
      <c r="X23" s="55"/>
    </row>
    <row r="24" spans="1:25" s="49" customFormat="1" ht="18" customHeight="1" x14ac:dyDescent="0.25">
      <c r="A24" s="44">
        <v>42</v>
      </c>
      <c r="B24" s="108" t="s">
        <v>58</v>
      </c>
      <c r="C24" s="108"/>
      <c r="D24" s="108"/>
      <c r="E24" s="57">
        <v>100</v>
      </c>
      <c r="F24" s="65" t="s">
        <v>69</v>
      </c>
      <c r="G24" s="65" t="s">
        <v>70</v>
      </c>
      <c r="H24" s="52">
        <v>27.76</v>
      </c>
      <c r="I24" s="46">
        <f t="shared" si="0"/>
        <v>2776</v>
      </c>
      <c r="J24" s="52">
        <v>76.510000000000005</v>
      </c>
      <c r="K24" s="46">
        <f t="shared" si="1"/>
        <v>7651.0000000000009</v>
      </c>
      <c r="L24" s="50">
        <v>33.19</v>
      </c>
      <c r="M24" s="47">
        <f t="shared" si="2"/>
        <v>3319</v>
      </c>
      <c r="N24" s="65" t="s">
        <v>69</v>
      </c>
      <c r="O24" s="65" t="s">
        <v>70</v>
      </c>
      <c r="P24" s="52">
        <v>33.56</v>
      </c>
      <c r="Q24" s="48">
        <f t="shared" si="3"/>
        <v>3356</v>
      </c>
      <c r="R24" s="65" t="s">
        <v>69</v>
      </c>
      <c r="S24" s="65" t="s">
        <v>70</v>
      </c>
      <c r="T24" s="55"/>
      <c r="U24" s="55"/>
      <c r="V24" s="55"/>
      <c r="W24" s="55"/>
      <c r="X24" s="55"/>
    </row>
    <row r="25" spans="1:25" s="49" customFormat="1" ht="18" customHeight="1" x14ac:dyDescent="0.25">
      <c r="A25" s="44">
        <v>43</v>
      </c>
      <c r="B25" s="108" t="s">
        <v>59</v>
      </c>
      <c r="C25" s="108"/>
      <c r="D25" s="108"/>
      <c r="E25" s="57">
        <v>100</v>
      </c>
      <c r="F25" s="65" t="s">
        <v>69</v>
      </c>
      <c r="G25" s="65" t="s">
        <v>70</v>
      </c>
      <c r="H25" s="52">
        <v>22.45</v>
      </c>
      <c r="I25" s="46">
        <f t="shared" si="0"/>
        <v>2245</v>
      </c>
      <c r="J25" s="52">
        <v>45.56</v>
      </c>
      <c r="K25" s="46">
        <f t="shared" si="1"/>
        <v>4556</v>
      </c>
      <c r="L25" s="50">
        <v>26.9</v>
      </c>
      <c r="M25" s="47">
        <f t="shared" si="2"/>
        <v>2690</v>
      </c>
      <c r="N25" s="65" t="s">
        <v>69</v>
      </c>
      <c r="O25" s="65" t="s">
        <v>70</v>
      </c>
      <c r="P25" s="52">
        <v>26.42</v>
      </c>
      <c r="Q25" s="48">
        <f t="shared" si="3"/>
        <v>2642</v>
      </c>
      <c r="R25" s="65" t="s">
        <v>69</v>
      </c>
      <c r="S25" s="65" t="s">
        <v>70</v>
      </c>
      <c r="T25" s="55"/>
      <c r="U25" s="55"/>
      <c r="V25" s="55"/>
      <c r="W25" s="55"/>
      <c r="X25" s="55"/>
    </row>
    <row r="26" spans="1:25" s="49" customFormat="1" ht="18" customHeight="1" x14ac:dyDescent="0.25">
      <c r="A26" s="44">
        <v>44</v>
      </c>
      <c r="B26" s="108" t="s">
        <v>17</v>
      </c>
      <c r="C26" s="108"/>
      <c r="D26" s="108"/>
      <c r="E26" s="57">
        <v>700</v>
      </c>
      <c r="F26" s="65" t="s">
        <v>69</v>
      </c>
      <c r="G26" s="65" t="s">
        <v>70</v>
      </c>
      <c r="H26" s="51">
        <v>27.3</v>
      </c>
      <c r="I26" s="47">
        <f t="shared" si="0"/>
        <v>19110</v>
      </c>
      <c r="J26" s="52">
        <v>65.400000000000006</v>
      </c>
      <c r="K26" s="46">
        <f t="shared" si="1"/>
        <v>45780.000000000007</v>
      </c>
      <c r="L26" s="52">
        <v>33.15</v>
      </c>
      <c r="M26" s="46">
        <f t="shared" si="2"/>
        <v>23205</v>
      </c>
      <c r="N26" s="52">
        <v>15.8</v>
      </c>
      <c r="O26" s="46">
        <f t="shared" si="4"/>
        <v>11060</v>
      </c>
      <c r="P26" s="65" t="s">
        <v>69</v>
      </c>
      <c r="Q26" s="65" t="s">
        <v>70</v>
      </c>
      <c r="R26" s="65" t="s">
        <v>69</v>
      </c>
      <c r="S26" s="65" t="s">
        <v>70</v>
      </c>
      <c r="T26" s="58"/>
      <c r="U26" s="55"/>
      <c r="V26" s="55"/>
      <c r="W26" s="55"/>
      <c r="X26" s="55"/>
    </row>
    <row r="27" spans="1:25" s="49" customFormat="1" ht="18" customHeight="1" x14ac:dyDescent="0.25">
      <c r="A27" s="44">
        <v>45</v>
      </c>
      <c r="B27" s="108" t="s">
        <v>60</v>
      </c>
      <c r="C27" s="108"/>
      <c r="D27" s="108"/>
      <c r="E27" s="57">
        <v>6000</v>
      </c>
      <c r="F27" s="65" t="s">
        <v>69</v>
      </c>
      <c r="G27" s="65" t="s">
        <v>70</v>
      </c>
      <c r="H27" s="52">
        <v>15.6</v>
      </c>
      <c r="I27" s="46">
        <f t="shared" si="0"/>
        <v>93600</v>
      </c>
      <c r="J27" s="52">
        <v>27.5</v>
      </c>
      <c r="K27" s="46">
        <f t="shared" si="1"/>
        <v>165000</v>
      </c>
      <c r="L27" s="52">
        <v>17.3</v>
      </c>
      <c r="M27" s="46">
        <f t="shared" si="2"/>
        <v>103800</v>
      </c>
      <c r="N27" s="65" t="s">
        <v>69</v>
      </c>
      <c r="O27" s="65" t="s">
        <v>70</v>
      </c>
      <c r="P27" s="65" t="s">
        <v>69</v>
      </c>
      <c r="Q27" s="65" t="s">
        <v>70</v>
      </c>
      <c r="R27" s="59">
        <v>13.61</v>
      </c>
      <c r="S27" s="59">
        <f>E27*R27</f>
        <v>81660</v>
      </c>
      <c r="T27" s="55"/>
      <c r="U27" s="55"/>
      <c r="V27" s="55"/>
      <c r="W27" s="60"/>
      <c r="X27" s="55"/>
    </row>
    <row r="28" spans="1:25" s="49" customFormat="1" ht="18" customHeight="1" x14ac:dyDescent="0.25">
      <c r="A28" s="44">
        <v>46</v>
      </c>
      <c r="B28" s="108" t="s">
        <v>61</v>
      </c>
      <c r="C28" s="108"/>
      <c r="D28" s="108"/>
      <c r="E28" s="57">
        <v>1500</v>
      </c>
      <c r="F28" s="65" t="s">
        <v>69</v>
      </c>
      <c r="G28" s="65" t="s">
        <v>70</v>
      </c>
      <c r="H28" s="52">
        <v>19.8</v>
      </c>
      <c r="I28" s="69">
        <f t="shared" si="0"/>
        <v>29700</v>
      </c>
      <c r="J28" s="52">
        <v>31.2</v>
      </c>
      <c r="K28" s="46">
        <f t="shared" si="1"/>
        <v>46800</v>
      </c>
      <c r="L28" s="52">
        <v>19.399999999999999</v>
      </c>
      <c r="M28" s="46">
        <f t="shared" si="2"/>
        <v>29099.999999999996</v>
      </c>
      <c r="N28" s="52">
        <v>20.63</v>
      </c>
      <c r="O28" s="46">
        <f t="shared" si="4"/>
        <v>30945</v>
      </c>
      <c r="P28" s="51">
        <v>19.88</v>
      </c>
      <c r="Q28" s="51">
        <f t="shared" si="3"/>
        <v>29820</v>
      </c>
      <c r="R28" s="65" t="s">
        <v>69</v>
      </c>
      <c r="S28" s="65" t="s">
        <v>70</v>
      </c>
      <c r="T28" s="55"/>
      <c r="U28" s="55"/>
      <c r="V28" s="55"/>
      <c r="W28" s="55"/>
      <c r="X28" s="58"/>
    </row>
    <row r="29" spans="1:25" s="49" customFormat="1" ht="18" customHeight="1" x14ac:dyDescent="0.25">
      <c r="A29" s="44">
        <v>47</v>
      </c>
      <c r="B29" s="108" t="s">
        <v>62</v>
      </c>
      <c r="C29" s="108"/>
      <c r="D29" s="108"/>
      <c r="E29" s="57">
        <v>1500</v>
      </c>
      <c r="F29" s="65" t="s">
        <v>69</v>
      </c>
      <c r="G29" s="65" t="s">
        <v>70</v>
      </c>
      <c r="H29" s="52">
        <v>26.5</v>
      </c>
      <c r="I29" s="46">
        <f t="shared" si="0"/>
        <v>39750</v>
      </c>
      <c r="J29" s="52">
        <v>35.42</v>
      </c>
      <c r="K29" s="46">
        <f t="shared" si="1"/>
        <v>53130</v>
      </c>
      <c r="L29" s="52">
        <v>19.8</v>
      </c>
      <c r="M29" s="69">
        <f t="shared" si="2"/>
        <v>29700</v>
      </c>
      <c r="N29" s="52">
        <v>20.63</v>
      </c>
      <c r="O29" s="46">
        <f t="shared" si="4"/>
        <v>30945</v>
      </c>
      <c r="P29" s="51">
        <v>17.75</v>
      </c>
      <c r="Q29" s="51">
        <f t="shared" si="3"/>
        <v>26625</v>
      </c>
      <c r="R29" s="65" t="s">
        <v>69</v>
      </c>
      <c r="S29" s="65" t="s">
        <v>70</v>
      </c>
      <c r="T29" s="55"/>
      <c r="U29" s="55"/>
      <c r="V29" s="55"/>
      <c r="W29" s="55"/>
      <c r="X29" s="58"/>
    </row>
    <row r="30" spans="1:25" s="49" customFormat="1" ht="18" customHeight="1" x14ac:dyDescent="0.25">
      <c r="A30" s="44">
        <v>48</v>
      </c>
      <c r="B30" s="108" t="s">
        <v>63</v>
      </c>
      <c r="C30" s="108"/>
      <c r="D30" s="108"/>
      <c r="E30" s="57">
        <v>200</v>
      </c>
      <c r="F30" s="65" t="s">
        <v>69</v>
      </c>
      <c r="G30" s="65" t="s">
        <v>70</v>
      </c>
      <c r="H30" s="52">
        <v>8</v>
      </c>
      <c r="I30" s="46">
        <f t="shared" si="0"/>
        <v>1600</v>
      </c>
      <c r="J30" s="52">
        <v>7.51</v>
      </c>
      <c r="K30" s="46">
        <f t="shared" si="1"/>
        <v>1502</v>
      </c>
      <c r="L30" s="48">
        <v>6.09</v>
      </c>
      <c r="M30" s="46">
        <f t="shared" si="2"/>
        <v>1218</v>
      </c>
      <c r="N30" s="50">
        <v>5.63</v>
      </c>
      <c r="O30" s="47">
        <f t="shared" si="4"/>
        <v>1126</v>
      </c>
      <c r="P30" s="48">
        <v>5.9</v>
      </c>
      <c r="Q30" s="48">
        <f t="shared" si="3"/>
        <v>1180</v>
      </c>
      <c r="R30" s="61">
        <v>5</v>
      </c>
      <c r="S30" s="61">
        <f t="shared" ref="S30:S33" si="5">E30*R30</f>
        <v>1000</v>
      </c>
      <c r="T30" s="55"/>
      <c r="U30" s="55"/>
      <c r="V30" s="58"/>
      <c r="W30" s="55"/>
      <c r="X30" s="58"/>
      <c r="Y30" s="62"/>
    </row>
    <row r="31" spans="1:25" s="49" customFormat="1" ht="18" customHeight="1" x14ac:dyDescent="0.25">
      <c r="A31" s="44">
        <v>49</v>
      </c>
      <c r="B31" s="108" t="s">
        <v>64</v>
      </c>
      <c r="C31" s="108"/>
      <c r="D31" s="108"/>
      <c r="E31" s="57">
        <v>200</v>
      </c>
      <c r="F31" s="65" t="s">
        <v>69</v>
      </c>
      <c r="G31" s="65" t="s">
        <v>70</v>
      </c>
      <c r="H31" s="52">
        <v>77.25</v>
      </c>
      <c r="I31" s="46">
        <f t="shared" si="0"/>
        <v>15450</v>
      </c>
      <c r="J31" s="48">
        <v>95.4</v>
      </c>
      <c r="K31" s="46">
        <f t="shared" si="1"/>
        <v>19080</v>
      </c>
      <c r="L31" s="51">
        <v>94.9</v>
      </c>
      <c r="M31" s="47">
        <f t="shared" si="2"/>
        <v>18980</v>
      </c>
      <c r="N31" s="65" t="s">
        <v>69</v>
      </c>
      <c r="O31" s="65" t="s">
        <v>70</v>
      </c>
      <c r="P31" s="52">
        <v>93.5</v>
      </c>
      <c r="Q31" s="48">
        <f t="shared" si="3"/>
        <v>18700</v>
      </c>
      <c r="R31" s="65" t="s">
        <v>69</v>
      </c>
      <c r="S31" s="65" t="s">
        <v>70</v>
      </c>
      <c r="T31" s="58"/>
      <c r="U31" s="55"/>
      <c r="V31" s="55"/>
      <c r="W31" s="55"/>
      <c r="X31" s="55"/>
    </row>
    <row r="32" spans="1:25" s="49" customFormat="1" ht="18" customHeight="1" x14ac:dyDescent="0.25">
      <c r="A32" s="44">
        <v>50</v>
      </c>
      <c r="B32" s="105" t="s">
        <v>38</v>
      </c>
      <c r="C32" s="106"/>
      <c r="D32" s="107"/>
      <c r="E32" s="57">
        <v>400</v>
      </c>
      <c r="F32" s="65" t="s">
        <v>69</v>
      </c>
      <c r="G32" s="65" t="s">
        <v>70</v>
      </c>
      <c r="H32" s="52">
        <v>6.54</v>
      </c>
      <c r="I32" s="46">
        <f t="shared" si="0"/>
        <v>2616</v>
      </c>
      <c r="J32" s="65" t="s">
        <v>69</v>
      </c>
      <c r="K32" s="65" t="s">
        <v>70</v>
      </c>
      <c r="L32" s="51">
        <v>14.89</v>
      </c>
      <c r="M32" s="47">
        <f t="shared" si="2"/>
        <v>5956</v>
      </c>
      <c r="N32" s="65" t="s">
        <v>69</v>
      </c>
      <c r="O32" s="65" t="s">
        <v>70</v>
      </c>
      <c r="P32" s="52">
        <v>12.76</v>
      </c>
      <c r="Q32" s="48">
        <f t="shared" si="3"/>
        <v>5104</v>
      </c>
      <c r="R32" s="65" t="s">
        <v>69</v>
      </c>
      <c r="S32" s="65" t="s">
        <v>70</v>
      </c>
      <c r="T32" s="55"/>
      <c r="U32" s="58"/>
      <c r="V32" s="55"/>
      <c r="W32" s="55"/>
      <c r="X32" s="55"/>
    </row>
    <row r="33" spans="1:24" s="49" customFormat="1" ht="18" customHeight="1" x14ac:dyDescent="0.25">
      <c r="A33" s="44">
        <v>51</v>
      </c>
      <c r="B33" s="108" t="s">
        <v>65</v>
      </c>
      <c r="C33" s="108"/>
      <c r="D33" s="108"/>
      <c r="E33" s="57">
        <v>3500</v>
      </c>
      <c r="F33" s="65" t="s">
        <v>69</v>
      </c>
      <c r="G33" s="65" t="s">
        <v>70</v>
      </c>
      <c r="H33" s="65" t="s">
        <v>69</v>
      </c>
      <c r="I33" s="65" t="s">
        <v>70</v>
      </c>
      <c r="J33" s="50">
        <v>24.24</v>
      </c>
      <c r="K33" s="47">
        <f t="shared" si="1"/>
        <v>84840</v>
      </c>
      <c r="L33" s="48">
        <v>32.96</v>
      </c>
      <c r="M33" s="46">
        <f t="shared" si="2"/>
        <v>115360</v>
      </c>
      <c r="N33" s="65" t="s">
        <v>69</v>
      </c>
      <c r="O33" s="65" t="s">
        <v>70</v>
      </c>
      <c r="P33" s="52">
        <v>32</v>
      </c>
      <c r="Q33" s="48">
        <f t="shared" si="3"/>
        <v>112000</v>
      </c>
      <c r="R33" s="61">
        <v>30</v>
      </c>
      <c r="S33" s="61">
        <f t="shared" si="5"/>
        <v>105000</v>
      </c>
      <c r="T33" s="55"/>
      <c r="U33" s="58"/>
      <c r="V33" s="55"/>
      <c r="W33" s="60"/>
      <c r="X33" s="55"/>
    </row>
    <row r="34" spans="1:24" s="49" customFormat="1" ht="18" customHeight="1" x14ac:dyDescent="0.25">
      <c r="A34" s="44">
        <v>52</v>
      </c>
      <c r="B34" s="108" t="s">
        <v>66</v>
      </c>
      <c r="C34" s="108"/>
      <c r="D34" s="108"/>
      <c r="E34" s="57">
        <v>3000</v>
      </c>
      <c r="F34" s="65" t="s">
        <v>69</v>
      </c>
      <c r="G34" s="65" t="s">
        <v>70</v>
      </c>
      <c r="H34" s="52">
        <v>23.39</v>
      </c>
      <c r="I34" s="46">
        <f t="shared" si="0"/>
        <v>70170</v>
      </c>
      <c r="J34" s="52">
        <v>27.42</v>
      </c>
      <c r="K34" s="46">
        <f t="shared" si="1"/>
        <v>82260</v>
      </c>
      <c r="L34" s="52">
        <v>19.7</v>
      </c>
      <c r="M34" s="46">
        <f t="shared" si="2"/>
        <v>59100</v>
      </c>
      <c r="N34" s="65" t="s">
        <v>69</v>
      </c>
      <c r="O34" s="65" t="s">
        <v>70</v>
      </c>
      <c r="P34" s="50">
        <v>18.010000000000002</v>
      </c>
      <c r="Q34" s="51">
        <f t="shared" si="3"/>
        <v>54030.000000000007</v>
      </c>
      <c r="R34" s="65" t="s">
        <v>69</v>
      </c>
      <c r="S34" s="65" t="s">
        <v>70</v>
      </c>
      <c r="T34" s="55"/>
      <c r="U34" s="55"/>
      <c r="V34" s="55"/>
      <c r="W34" s="55"/>
      <c r="X34" s="55"/>
    </row>
    <row r="35" spans="1:24" s="49" customFormat="1" ht="18" customHeight="1" x14ac:dyDescent="0.25">
      <c r="A35" s="44">
        <v>53</v>
      </c>
      <c r="B35" s="108" t="s">
        <v>67</v>
      </c>
      <c r="C35" s="108"/>
      <c r="D35" s="108"/>
      <c r="E35" s="57">
        <v>50</v>
      </c>
      <c r="F35" s="65" t="s">
        <v>69</v>
      </c>
      <c r="G35" s="65" t="s">
        <v>70</v>
      </c>
      <c r="H35" s="51">
        <v>3.2</v>
      </c>
      <c r="I35" s="47">
        <f t="shared" si="0"/>
        <v>160</v>
      </c>
      <c r="J35" s="52">
        <v>8.1</v>
      </c>
      <c r="K35" s="46">
        <f t="shared" si="1"/>
        <v>405</v>
      </c>
      <c r="L35" s="52">
        <v>51.72</v>
      </c>
      <c r="M35" s="46">
        <f t="shared" si="2"/>
        <v>2586</v>
      </c>
      <c r="N35" s="65" t="s">
        <v>69</v>
      </c>
      <c r="O35" s="65" t="s">
        <v>70</v>
      </c>
      <c r="P35" s="65" t="s">
        <v>69</v>
      </c>
      <c r="Q35" s="65" t="s">
        <v>70</v>
      </c>
      <c r="R35" s="65" t="s">
        <v>69</v>
      </c>
      <c r="S35" s="65" t="s">
        <v>70</v>
      </c>
      <c r="T35" s="58"/>
      <c r="U35" s="55"/>
      <c r="V35" s="55"/>
      <c r="W35" s="55"/>
      <c r="X35" s="55"/>
    </row>
    <row r="36" spans="1:24" s="49" customFormat="1" ht="18" customHeight="1" x14ac:dyDescent="0.25">
      <c r="G36" s="63"/>
      <c r="I36" s="63"/>
      <c r="K36" s="63"/>
      <c r="L36" s="63"/>
      <c r="M36" s="63"/>
      <c r="O36" s="63"/>
      <c r="Q36" s="64"/>
      <c r="S36" s="62"/>
      <c r="T36" s="55"/>
      <c r="U36" s="55"/>
      <c r="V36" s="55"/>
      <c r="W36" s="55"/>
      <c r="X36" s="55"/>
    </row>
    <row r="37" spans="1:24" s="8" customFormat="1" x14ac:dyDescent="0.25">
      <c r="A37" s="117" t="s">
        <v>90</v>
      </c>
      <c r="B37" s="117"/>
      <c r="C37" s="117"/>
      <c r="D37" s="117"/>
      <c r="E37" s="118"/>
      <c r="F37" s="117" t="s">
        <v>92</v>
      </c>
      <c r="G37" s="117"/>
      <c r="H37" s="117"/>
      <c r="I37" s="117"/>
      <c r="J37" s="118"/>
      <c r="K37" s="119" t="s">
        <v>94</v>
      </c>
      <c r="L37" s="119"/>
      <c r="M37" s="119"/>
      <c r="T37" s="31"/>
      <c r="U37" s="31"/>
      <c r="V37" s="31"/>
      <c r="W37" s="31"/>
      <c r="X37" s="31"/>
    </row>
    <row r="38" spans="1:24" s="8" customFormat="1" x14ac:dyDescent="0.25">
      <c r="A38" s="117" t="s">
        <v>91</v>
      </c>
      <c r="B38" s="117"/>
      <c r="C38" s="117"/>
      <c r="D38" s="117"/>
      <c r="E38" s="118"/>
      <c r="F38" s="117" t="s">
        <v>93</v>
      </c>
      <c r="G38" s="117"/>
      <c r="H38" s="117"/>
      <c r="I38" s="117"/>
      <c r="J38" s="118"/>
      <c r="K38" s="118"/>
      <c r="L38" s="118"/>
      <c r="M38" s="118"/>
    </row>
    <row r="39" spans="1:24" s="8" customFormat="1" x14ac:dyDescent="0.25"/>
  </sheetData>
  <mergeCells count="54">
    <mergeCell ref="J1:K1"/>
    <mergeCell ref="L1:M1"/>
    <mergeCell ref="N1:O1"/>
    <mergeCell ref="A37:D37"/>
    <mergeCell ref="A38:D38"/>
    <mergeCell ref="F37:I37"/>
    <mergeCell ref="F38:I38"/>
    <mergeCell ref="B15:D15"/>
    <mergeCell ref="B16:D16"/>
    <mergeCell ref="B7:D7"/>
    <mergeCell ref="R1:S1"/>
    <mergeCell ref="R2:S2"/>
    <mergeCell ref="B3:D3"/>
    <mergeCell ref="P1:Q1"/>
    <mergeCell ref="B2:D2"/>
    <mergeCell ref="F2:G2"/>
    <mergeCell ref="H2:I2"/>
    <mergeCell ref="J2:K2"/>
    <mergeCell ref="N2:O2"/>
    <mergeCell ref="P2:Q2"/>
    <mergeCell ref="B1:D1"/>
    <mergeCell ref="F1:G1"/>
    <mergeCell ref="H1:I1"/>
    <mergeCell ref="B34:D34"/>
    <mergeCell ref="B35:D35"/>
    <mergeCell ref="B18:D18"/>
    <mergeCell ref="B19:D19"/>
    <mergeCell ref="B20:D20"/>
    <mergeCell ref="B21:D21"/>
    <mergeCell ref="B22:D22"/>
    <mergeCell ref="B23:D23"/>
    <mergeCell ref="B25:D25"/>
    <mergeCell ref="B26:D26"/>
    <mergeCell ref="B28:D28"/>
    <mergeCell ref="B24:D24"/>
    <mergeCell ref="B27:D27"/>
    <mergeCell ref="B29:D29"/>
    <mergeCell ref="B30:D30"/>
    <mergeCell ref="L2:M2"/>
    <mergeCell ref="L15:M15"/>
    <mergeCell ref="B32:D32"/>
    <mergeCell ref="B31:D31"/>
    <mergeCell ref="B33:D33"/>
    <mergeCell ref="B4:D4"/>
    <mergeCell ref="B5:D5"/>
    <mergeCell ref="B6:D6"/>
    <mergeCell ref="B17:D17"/>
    <mergeCell ref="B8:D8"/>
    <mergeCell ref="B9:D9"/>
    <mergeCell ref="B10:D10"/>
    <mergeCell ref="B11:D11"/>
    <mergeCell ref="B12:D12"/>
    <mergeCell ref="B13:D13"/>
    <mergeCell ref="B14:D14"/>
  </mergeCells>
  <pageMargins left="0.2" right="0.2" top="0.75" bottom="0.25" header="0.3" footer="0.3"/>
  <pageSetup paperSize="5" scale="83" orientation="landscape" r:id="rId1"/>
  <headerFooter>
    <oddFooter>&amp;L2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F1" sqref="F1:G1"/>
    </sheetView>
  </sheetViews>
  <sheetFormatPr defaultRowHeight="15" x14ac:dyDescent="0.25"/>
  <cols>
    <col min="1" max="1" width="5" customWidth="1"/>
    <col min="4" max="4" width="25.42578125" customWidth="1"/>
    <col min="5" max="5" width="7.28515625" customWidth="1"/>
    <col min="6" max="6" width="9" customWidth="1"/>
    <col min="7" max="7" width="10.42578125" customWidth="1"/>
    <col min="9" max="9" width="11.140625" customWidth="1"/>
    <col min="11" max="11" width="11.85546875" customWidth="1"/>
    <col min="13" max="13" width="12.28515625" customWidth="1"/>
    <col min="15" max="15" width="10.42578125" customWidth="1"/>
  </cols>
  <sheetData>
    <row r="1" spans="1:15" x14ac:dyDescent="0.25">
      <c r="A1" s="4"/>
      <c r="B1" s="100"/>
      <c r="C1" s="100"/>
      <c r="D1" s="100"/>
      <c r="E1" s="4"/>
      <c r="F1" s="101" t="s">
        <v>95</v>
      </c>
      <c r="G1" s="101"/>
      <c r="H1" s="101"/>
      <c r="I1" s="101"/>
      <c r="J1" s="101"/>
      <c r="K1" s="101"/>
      <c r="L1" s="101"/>
      <c r="M1" s="101"/>
      <c r="N1" s="101"/>
      <c r="O1" s="101"/>
    </row>
    <row r="2" spans="1:15" x14ac:dyDescent="0.25">
      <c r="A2" s="67"/>
      <c r="B2" s="102"/>
      <c r="C2" s="102"/>
      <c r="D2" s="102"/>
      <c r="E2" s="67"/>
      <c r="F2" s="103" t="s">
        <v>86</v>
      </c>
      <c r="G2" s="103"/>
      <c r="H2" s="99"/>
      <c r="I2" s="99"/>
      <c r="J2" s="103"/>
      <c r="K2" s="103"/>
      <c r="L2" s="67"/>
      <c r="M2" s="67"/>
      <c r="N2" s="103"/>
      <c r="O2" s="103"/>
    </row>
    <row r="3" spans="1:15" x14ac:dyDescent="0.25">
      <c r="A3" s="5" t="s">
        <v>4</v>
      </c>
      <c r="B3" s="85" t="s">
        <v>5</v>
      </c>
      <c r="C3" s="85"/>
      <c r="D3" s="85"/>
      <c r="E3" s="7" t="s">
        <v>39</v>
      </c>
      <c r="F3" s="5" t="s">
        <v>6</v>
      </c>
      <c r="G3" s="5" t="s">
        <v>7</v>
      </c>
      <c r="H3" s="5" t="s">
        <v>6</v>
      </c>
      <c r="I3" s="5" t="s">
        <v>7</v>
      </c>
      <c r="J3" s="5" t="s">
        <v>6</v>
      </c>
      <c r="K3" s="5" t="s">
        <v>7</v>
      </c>
      <c r="L3" s="5" t="s">
        <v>6</v>
      </c>
      <c r="M3" s="6" t="s">
        <v>7</v>
      </c>
      <c r="N3" s="5" t="s">
        <v>6</v>
      </c>
      <c r="O3" s="5" t="s">
        <v>7</v>
      </c>
    </row>
    <row r="4" spans="1:15" x14ac:dyDescent="0.25">
      <c r="A4" s="44">
        <v>22</v>
      </c>
      <c r="B4" s="105" t="s">
        <v>14</v>
      </c>
      <c r="C4" s="106"/>
      <c r="D4" s="107"/>
      <c r="E4" s="45">
        <v>25</v>
      </c>
      <c r="F4" s="65" t="s">
        <v>69</v>
      </c>
      <c r="G4" s="65" t="s">
        <v>70</v>
      </c>
      <c r="H4" s="68"/>
      <c r="I4" s="68"/>
      <c r="J4" s="68"/>
      <c r="K4" s="68"/>
      <c r="L4" s="68"/>
      <c r="M4" s="68"/>
      <c r="N4" s="68"/>
      <c r="O4" s="68"/>
    </row>
    <row r="5" spans="1:15" x14ac:dyDescent="0.25">
      <c r="A5" s="44">
        <v>23</v>
      </c>
      <c r="B5" s="105" t="s">
        <v>43</v>
      </c>
      <c r="C5" s="106"/>
      <c r="D5" s="107"/>
      <c r="E5" s="45">
        <v>350</v>
      </c>
      <c r="F5" s="65" t="s">
        <v>69</v>
      </c>
      <c r="G5" s="65" t="s">
        <v>70</v>
      </c>
      <c r="H5" s="68"/>
      <c r="I5" s="68"/>
      <c r="J5" s="68"/>
      <c r="K5" s="68"/>
      <c r="L5" s="68"/>
      <c r="M5" s="68"/>
      <c r="N5" s="65"/>
      <c r="O5" s="65"/>
    </row>
    <row r="6" spans="1:15" x14ac:dyDescent="0.25">
      <c r="A6" s="44">
        <v>24</v>
      </c>
      <c r="B6" s="105" t="s">
        <v>44</v>
      </c>
      <c r="C6" s="106"/>
      <c r="D6" s="107"/>
      <c r="E6" s="45">
        <v>350</v>
      </c>
      <c r="F6" s="65">
        <v>37.5</v>
      </c>
      <c r="G6" s="65">
        <f>E6*F6</f>
        <v>13125</v>
      </c>
      <c r="H6" s="68"/>
      <c r="I6" s="68"/>
      <c r="J6" s="68"/>
      <c r="K6" s="68"/>
      <c r="L6" s="68"/>
      <c r="M6" s="68"/>
      <c r="N6" s="68"/>
      <c r="O6" s="68"/>
    </row>
    <row r="7" spans="1:15" x14ac:dyDescent="0.25">
      <c r="A7" s="44">
        <v>25</v>
      </c>
      <c r="B7" s="105" t="s">
        <v>45</v>
      </c>
      <c r="C7" s="106"/>
      <c r="D7" s="107"/>
      <c r="E7" s="45">
        <v>1000</v>
      </c>
      <c r="F7" s="65" t="s">
        <v>69</v>
      </c>
      <c r="G7" s="65" t="s">
        <v>70</v>
      </c>
      <c r="H7" s="68"/>
      <c r="I7" s="68"/>
      <c r="J7" s="68"/>
      <c r="K7" s="68"/>
      <c r="L7" s="68"/>
      <c r="M7" s="68"/>
      <c r="N7" s="65"/>
      <c r="O7" s="65"/>
    </row>
    <row r="8" spans="1:15" x14ac:dyDescent="0.25">
      <c r="A8" s="44">
        <v>26</v>
      </c>
      <c r="B8" s="105" t="s">
        <v>46</v>
      </c>
      <c r="C8" s="106"/>
      <c r="D8" s="107"/>
      <c r="E8" s="45">
        <v>5000</v>
      </c>
      <c r="F8" s="65" t="s">
        <v>69</v>
      </c>
      <c r="G8" s="65" t="s">
        <v>70</v>
      </c>
      <c r="H8" s="68"/>
      <c r="I8" s="68"/>
      <c r="J8" s="68"/>
      <c r="K8" s="68"/>
      <c r="L8" s="68"/>
      <c r="M8" s="68"/>
      <c r="N8" s="65"/>
      <c r="O8" s="65"/>
    </row>
    <row r="9" spans="1:15" x14ac:dyDescent="0.25">
      <c r="A9" s="44">
        <v>27</v>
      </c>
      <c r="B9" s="105" t="s">
        <v>47</v>
      </c>
      <c r="C9" s="106"/>
      <c r="D9" s="107"/>
      <c r="E9" s="45">
        <v>300</v>
      </c>
      <c r="F9" s="65">
        <v>5.38</v>
      </c>
      <c r="G9" s="65">
        <f>E9*F9</f>
        <v>1614</v>
      </c>
      <c r="H9" s="68"/>
      <c r="I9" s="68"/>
      <c r="J9" s="68"/>
      <c r="K9" s="68"/>
      <c r="L9" s="68"/>
      <c r="M9" s="68"/>
      <c r="N9" s="68"/>
      <c r="O9" s="68"/>
    </row>
    <row r="10" spans="1:15" x14ac:dyDescent="0.25">
      <c r="A10" s="44">
        <v>28</v>
      </c>
      <c r="B10" s="105" t="s">
        <v>48</v>
      </c>
      <c r="C10" s="106"/>
      <c r="D10" s="107"/>
      <c r="E10" s="54">
        <v>2000</v>
      </c>
      <c r="F10" s="65">
        <v>35.36</v>
      </c>
      <c r="G10" s="65">
        <f>E10*F10</f>
        <v>70720</v>
      </c>
      <c r="H10" s="68"/>
      <c r="I10" s="68"/>
      <c r="J10" s="68"/>
      <c r="K10" s="68"/>
      <c r="L10" s="68"/>
      <c r="M10" s="68"/>
      <c r="N10" s="65"/>
      <c r="O10" s="65"/>
    </row>
    <row r="11" spans="1:15" x14ac:dyDescent="0.25">
      <c r="A11" s="44">
        <v>29</v>
      </c>
      <c r="B11" s="105" t="s">
        <v>49</v>
      </c>
      <c r="C11" s="106"/>
      <c r="D11" s="107"/>
      <c r="E11" s="54">
        <v>60</v>
      </c>
      <c r="F11" s="65" t="s">
        <v>69</v>
      </c>
      <c r="G11" s="65" t="s">
        <v>70</v>
      </c>
      <c r="H11" s="68"/>
      <c r="I11" s="68"/>
      <c r="J11" s="68"/>
      <c r="K11" s="68"/>
      <c r="L11" s="68"/>
      <c r="M11" s="68"/>
      <c r="N11" s="65"/>
      <c r="O11" s="65"/>
    </row>
    <row r="12" spans="1:15" x14ac:dyDescent="0.25">
      <c r="A12" s="44">
        <v>30</v>
      </c>
      <c r="B12" s="105" t="s">
        <v>15</v>
      </c>
      <c r="C12" s="106"/>
      <c r="D12" s="107"/>
      <c r="E12" s="54">
        <v>200</v>
      </c>
      <c r="F12" s="65" t="s">
        <v>69</v>
      </c>
      <c r="G12" s="65" t="s">
        <v>70</v>
      </c>
      <c r="H12" s="68"/>
      <c r="I12" s="68"/>
      <c r="J12" s="68"/>
      <c r="K12" s="68"/>
      <c r="L12" s="68"/>
      <c r="M12" s="68"/>
      <c r="N12" s="65"/>
      <c r="O12" s="65"/>
    </row>
    <row r="13" spans="1:15" x14ac:dyDescent="0.25">
      <c r="A13" s="44">
        <v>31</v>
      </c>
      <c r="B13" s="105" t="s">
        <v>50</v>
      </c>
      <c r="C13" s="106"/>
      <c r="D13" s="107"/>
      <c r="E13" s="54">
        <v>2000</v>
      </c>
      <c r="F13" s="65" t="s">
        <v>69</v>
      </c>
      <c r="G13" s="65" t="s">
        <v>70</v>
      </c>
      <c r="H13" s="68"/>
      <c r="I13" s="68"/>
      <c r="J13" s="68"/>
      <c r="K13" s="68"/>
      <c r="L13" s="68"/>
      <c r="M13" s="68"/>
      <c r="N13" s="68"/>
      <c r="O13" s="68"/>
    </row>
    <row r="14" spans="1:15" x14ac:dyDescent="0.25">
      <c r="A14" s="44">
        <v>32</v>
      </c>
      <c r="B14" s="105" t="s">
        <v>51</v>
      </c>
      <c r="C14" s="106"/>
      <c r="D14" s="107"/>
      <c r="E14" s="54">
        <v>200</v>
      </c>
      <c r="F14" s="65" t="s">
        <v>69</v>
      </c>
      <c r="G14" s="65" t="s">
        <v>70</v>
      </c>
      <c r="H14" s="68"/>
      <c r="I14" s="68"/>
      <c r="J14" s="68"/>
      <c r="K14" s="68"/>
      <c r="L14" s="68"/>
      <c r="M14" s="68"/>
      <c r="N14" s="65"/>
      <c r="O14" s="65"/>
    </row>
    <row r="15" spans="1:15" x14ac:dyDescent="0.25">
      <c r="A15" s="44">
        <v>33</v>
      </c>
      <c r="B15" s="113" t="s">
        <v>52</v>
      </c>
      <c r="C15" s="114"/>
      <c r="D15" s="115"/>
      <c r="E15" s="54">
        <v>2000</v>
      </c>
      <c r="F15" s="65" t="s">
        <v>69</v>
      </c>
      <c r="G15" s="65" t="s">
        <v>70</v>
      </c>
      <c r="H15" s="68"/>
      <c r="I15" s="68"/>
      <c r="J15" s="68"/>
      <c r="K15" s="68"/>
      <c r="L15" s="116"/>
      <c r="M15" s="116"/>
      <c r="N15" s="65"/>
      <c r="O15" s="65"/>
    </row>
    <row r="16" spans="1:15" x14ac:dyDescent="0.25">
      <c r="A16" s="44">
        <v>34</v>
      </c>
      <c r="B16" s="105" t="s">
        <v>53</v>
      </c>
      <c r="C16" s="106"/>
      <c r="D16" s="107"/>
      <c r="E16" s="54">
        <v>100</v>
      </c>
      <c r="F16" s="65" t="s">
        <v>69</v>
      </c>
      <c r="G16" s="65" t="s">
        <v>70</v>
      </c>
      <c r="H16" s="68"/>
      <c r="I16" s="68"/>
      <c r="J16" s="68"/>
      <c r="K16" s="68"/>
      <c r="L16" s="68"/>
      <c r="M16" s="68"/>
      <c r="N16" s="68"/>
      <c r="O16" s="68"/>
    </row>
    <row r="17" spans="1:15" x14ac:dyDescent="0.25">
      <c r="A17" s="44">
        <v>35</v>
      </c>
      <c r="B17" s="105" t="s">
        <v>54</v>
      </c>
      <c r="C17" s="106"/>
      <c r="D17" s="107"/>
      <c r="E17" s="54">
        <v>200</v>
      </c>
      <c r="F17" s="65" t="s">
        <v>69</v>
      </c>
      <c r="G17" s="65" t="s">
        <v>70</v>
      </c>
      <c r="H17" s="68"/>
      <c r="I17" s="68"/>
      <c r="J17" s="68"/>
      <c r="K17" s="68"/>
      <c r="L17" s="68"/>
      <c r="M17" s="68"/>
      <c r="N17" s="65"/>
      <c r="O17" s="65"/>
    </row>
    <row r="18" spans="1:15" x14ac:dyDescent="0.25">
      <c r="A18" s="44">
        <v>36</v>
      </c>
      <c r="B18" s="105" t="s">
        <v>55</v>
      </c>
      <c r="C18" s="106"/>
      <c r="D18" s="107"/>
      <c r="E18" s="54">
        <v>300</v>
      </c>
      <c r="F18" s="65" t="s">
        <v>69</v>
      </c>
      <c r="G18" s="65" t="s">
        <v>70</v>
      </c>
      <c r="H18" s="68"/>
      <c r="I18" s="68"/>
      <c r="J18" s="68"/>
      <c r="K18" s="68"/>
      <c r="L18" s="68"/>
      <c r="M18" s="68"/>
      <c r="N18" s="65"/>
      <c r="O18" s="65"/>
    </row>
    <row r="19" spans="1:15" x14ac:dyDescent="0.25">
      <c r="A19" s="44">
        <v>37</v>
      </c>
      <c r="B19" s="105" t="s">
        <v>56</v>
      </c>
      <c r="C19" s="106"/>
      <c r="D19" s="107"/>
      <c r="E19" s="54">
        <v>50</v>
      </c>
      <c r="F19" s="65" t="s">
        <v>69</v>
      </c>
      <c r="G19" s="65" t="s">
        <v>70</v>
      </c>
      <c r="H19" s="68"/>
      <c r="I19" s="68"/>
      <c r="J19" s="68"/>
      <c r="K19" s="68"/>
      <c r="L19" s="68"/>
      <c r="M19" s="68"/>
      <c r="N19" s="65"/>
      <c r="O19" s="65"/>
    </row>
    <row r="20" spans="1:15" x14ac:dyDescent="0.25">
      <c r="A20" s="44">
        <v>38</v>
      </c>
      <c r="B20" s="105" t="s">
        <v>82</v>
      </c>
      <c r="C20" s="106"/>
      <c r="D20" s="107"/>
      <c r="E20" s="54">
        <v>800</v>
      </c>
      <c r="F20" s="65" t="s">
        <v>69</v>
      </c>
      <c r="G20" s="65" t="s">
        <v>70</v>
      </c>
      <c r="H20" s="68"/>
      <c r="I20" s="68"/>
      <c r="J20" s="68"/>
      <c r="K20" s="68"/>
      <c r="L20" s="68"/>
      <c r="M20" s="68"/>
      <c r="N20" s="65"/>
      <c r="O20" s="65"/>
    </row>
    <row r="21" spans="1:15" x14ac:dyDescent="0.25">
      <c r="A21" s="44">
        <v>39</v>
      </c>
      <c r="B21" s="109" t="s">
        <v>81</v>
      </c>
      <c r="C21" s="110"/>
      <c r="D21" s="111"/>
      <c r="E21" s="54">
        <v>200</v>
      </c>
      <c r="F21" s="65" t="s">
        <v>69</v>
      </c>
      <c r="G21" s="65" t="s">
        <v>70</v>
      </c>
      <c r="H21" s="68"/>
      <c r="I21" s="68"/>
      <c r="J21" s="68"/>
      <c r="K21" s="68"/>
      <c r="L21" s="68"/>
      <c r="M21" s="68"/>
      <c r="N21" s="65"/>
      <c r="O21" s="65"/>
    </row>
    <row r="22" spans="1:15" x14ac:dyDescent="0.25">
      <c r="A22" s="44">
        <v>40</v>
      </c>
      <c r="B22" s="108" t="s">
        <v>16</v>
      </c>
      <c r="C22" s="108"/>
      <c r="D22" s="108"/>
      <c r="E22" s="57">
        <v>800</v>
      </c>
      <c r="F22" s="65" t="s">
        <v>69</v>
      </c>
      <c r="G22" s="65" t="s">
        <v>70</v>
      </c>
      <c r="H22" s="52"/>
      <c r="I22" s="68"/>
      <c r="J22" s="52"/>
      <c r="K22" s="68"/>
      <c r="L22" s="52"/>
      <c r="M22" s="68"/>
      <c r="N22" s="65"/>
      <c r="O22" s="65"/>
    </row>
    <row r="23" spans="1:15" x14ac:dyDescent="0.25">
      <c r="A23" s="44">
        <v>41</v>
      </c>
      <c r="B23" s="112" t="s">
        <v>57</v>
      </c>
      <c r="C23" s="112"/>
      <c r="D23" s="112"/>
      <c r="E23" s="57">
        <v>2000</v>
      </c>
      <c r="F23" s="65" t="s">
        <v>69</v>
      </c>
      <c r="G23" s="65" t="s">
        <v>70</v>
      </c>
      <c r="H23" s="52"/>
      <c r="I23" s="68"/>
      <c r="J23" s="52"/>
      <c r="K23" s="68"/>
      <c r="L23" s="52"/>
      <c r="M23" s="68"/>
      <c r="N23" s="52"/>
      <c r="O23" s="68"/>
    </row>
    <row r="24" spans="1:15" x14ac:dyDescent="0.25">
      <c r="A24" s="44">
        <v>42</v>
      </c>
      <c r="B24" s="108" t="s">
        <v>58</v>
      </c>
      <c r="C24" s="108"/>
      <c r="D24" s="108"/>
      <c r="E24" s="57">
        <v>100</v>
      </c>
      <c r="F24" s="65">
        <v>36.5</v>
      </c>
      <c r="G24" s="65">
        <f>E24*F24</f>
        <v>3650</v>
      </c>
      <c r="H24" s="52"/>
      <c r="I24" s="68"/>
      <c r="J24" s="52"/>
      <c r="K24" s="68"/>
      <c r="L24" s="52"/>
      <c r="M24" s="68"/>
      <c r="N24" s="65"/>
      <c r="O24" s="65"/>
    </row>
    <row r="25" spans="1:15" x14ac:dyDescent="0.25">
      <c r="A25" s="44">
        <v>43</v>
      </c>
      <c r="B25" s="108" t="s">
        <v>59</v>
      </c>
      <c r="C25" s="108"/>
      <c r="D25" s="108"/>
      <c r="E25" s="57">
        <v>100</v>
      </c>
      <c r="F25" s="65">
        <v>19.66</v>
      </c>
      <c r="G25" s="65">
        <f>E25*F25</f>
        <v>1966</v>
      </c>
      <c r="H25" s="52"/>
      <c r="I25" s="68"/>
      <c r="J25" s="52"/>
      <c r="K25" s="68"/>
      <c r="L25" s="52"/>
      <c r="M25" s="68"/>
      <c r="N25" s="65"/>
      <c r="O25" s="65"/>
    </row>
    <row r="26" spans="1:15" x14ac:dyDescent="0.25">
      <c r="A26" s="44">
        <v>44</v>
      </c>
      <c r="B26" s="108" t="s">
        <v>17</v>
      </c>
      <c r="C26" s="108"/>
      <c r="D26" s="108"/>
      <c r="E26" s="57">
        <v>700</v>
      </c>
      <c r="F26" s="65" t="s">
        <v>69</v>
      </c>
      <c r="G26" s="65" t="s">
        <v>70</v>
      </c>
      <c r="H26" s="48"/>
      <c r="I26" s="68"/>
      <c r="J26" s="52"/>
      <c r="K26" s="68"/>
      <c r="L26" s="52"/>
      <c r="M26" s="68"/>
      <c r="N26" s="52"/>
      <c r="O26" s="68"/>
    </row>
    <row r="27" spans="1:15" x14ac:dyDescent="0.25">
      <c r="A27" s="44">
        <v>45</v>
      </c>
      <c r="B27" s="108" t="s">
        <v>60</v>
      </c>
      <c r="C27" s="108"/>
      <c r="D27" s="108"/>
      <c r="E27" s="57">
        <v>6000</v>
      </c>
      <c r="F27" s="65">
        <v>13</v>
      </c>
      <c r="G27" s="65">
        <f>E27*F27</f>
        <v>78000</v>
      </c>
      <c r="H27" s="52"/>
      <c r="I27" s="68"/>
      <c r="J27" s="52"/>
      <c r="K27" s="68"/>
      <c r="L27" s="52"/>
      <c r="M27" s="68"/>
      <c r="N27" s="65"/>
      <c r="O27" s="65"/>
    </row>
    <row r="28" spans="1:15" x14ac:dyDescent="0.25">
      <c r="A28" s="44">
        <v>46</v>
      </c>
      <c r="B28" s="108" t="s">
        <v>61</v>
      </c>
      <c r="C28" s="108"/>
      <c r="D28" s="108"/>
      <c r="E28" s="57">
        <v>1500</v>
      </c>
      <c r="F28" s="65">
        <v>19.59</v>
      </c>
      <c r="G28" s="65">
        <v>1175.4000000000001</v>
      </c>
      <c r="H28" s="52"/>
      <c r="I28" s="68"/>
      <c r="J28" s="52"/>
      <c r="K28" s="68"/>
      <c r="L28" s="52"/>
      <c r="M28" s="68"/>
      <c r="N28" s="52"/>
      <c r="O28" s="68"/>
    </row>
    <row r="29" spans="1:15" x14ac:dyDescent="0.25">
      <c r="A29" s="44">
        <v>47</v>
      </c>
      <c r="B29" s="108" t="s">
        <v>62</v>
      </c>
      <c r="C29" s="108"/>
      <c r="D29" s="108"/>
      <c r="E29" s="57">
        <v>1500</v>
      </c>
      <c r="F29" s="65">
        <v>18.89</v>
      </c>
      <c r="G29" s="65">
        <v>1133.4000000000001</v>
      </c>
      <c r="H29" s="52"/>
      <c r="I29" s="68"/>
      <c r="J29" s="52"/>
      <c r="K29" s="68"/>
      <c r="L29" s="52"/>
      <c r="M29" s="68"/>
      <c r="N29" s="52"/>
      <c r="O29" s="68"/>
    </row>
    <row r="30" spans="1:15" x14ac:dyDescent="0.25">
      <c r="A30" s="44">
        <v>48</v>
      </c>
      <c r="B30" s="108" t="s">
        <v>63</v>
      </c>
      <c r="C30" s="108"/>
      <c r="D30" s="108"/>
      <c r="E30" s="57">
        <v>200</v>
      </c>
      <c r="F30" s="65">
        <v>5.38</v>
      </c>
      <c r="G30" s="65">
        <f>E30*F30</f>
        <v>1076</v>
      </c>
      <c r="H30" s="52"/>
      <c r="I30" s="68"/>
      <c r="J30" s="52"/>
      <c r="K30" s="68"/>
      <c r="L30" s="48"/>
      <c r="M30" s="68"/>
      <c r="N30" s="52"/>
      <c r="O30" s="68"/>
    </row>
    <row r="31" spans="1:15" x14ac:dyDescent="0.25">
      <c r="A31" s="44">
        <v>49</v>
      </c>
      <c r="B31" s="108" t="s">
        <v>64</v>
      </c>
      <c r="C31" s="108"/>
      <c r="D31" s="108"/>
      <c r="E31" s="57">
        <v>200</v>
      </c>
      <c r="F31" s="65" t="s">
        <v>69</v>
      </c>
      <c r="G31" s="65" t="s">
        <v>70</v>
      </c>
      <c r="H31" s="52"/>
      <c r="I31" s="68"/>
      <c r="J31" s="48"/>
      <c r="K31" s="68"/>
      <c r="L31" s="48"/>
      <c r="M31" s="68"/>
      <c r="N31" s="65"/>
      <c r="O31" s="65"/>
    </row>
    <row r="32" spans="1:15" x14ac:dyDescent="0.25">
      <c r="A32" s="44">
        <v>50</v>
      </c>
      <c r="B32" s="105" t="s">
        <v>38</v>
      </c>
      <c r="C32" s="106"/>
      <c r="D32" s="107"/>
      <c r="E32" s="57">
        <v>400</v>
      </c>
      <c r="F32" s="65" t="s">
        <v>69</v>
      </c>
      <c r="G32" s="65" t="s">
        <v>70</v>
      </c>
      <c r="H32" s="52"/>
      <c r="I32" s="68"/>
      <c r="J32" s="65"/>
      <c r="K32" s="65"/>
      <c r="L32" s="48"/>
      <c r="M32" s="68"/>
      <c r="N32" s="65"/>
      <c r="O32" s="65"/>
    </row>
    <row r="33" spans="1:15" x14ac:dyDescent="0.25">
      <c r="A33" s="44">
        <v>51</v>
      </c>
      <c r="B33" s="108" t="s">
        <v>65</v>
      </c>
      <c r="C33" s="108"/>
      <c r="D33" s="108"/>
      <c r="E33" s="57">
        <v>3500</v>
      </c>
      <c r="F33" s="65" t="s">
        <v>69</v>
      </c>
      <c r="G33" s="65" t="s">
        <v>70</v>
      </c>
      <c r="H33" s="65"/>
      <c r="I33" s="65"/>
      <c r="J33" s="52"/>
      <c r="K33" s="68"/>
      <c r="L33" s="48"/>
      <c r="M33" s="68"/>
      <c r="N33" s="65"/>
      <c r="O33" s="65"/>
    </row>
    <row r="34" spans="1:15" x14ac:dyDescent="0.25">
      <c r="A34" s="44">
        <v>52</v>
      </c>
      <c r="B34" s="108" t="s">
        <v>66</v>
      </c>
      <c r="C34" s="108"/>
      <c r="D34" s="108"/>
      <c r="E34" s="57">
        <v>3000</v>
      </c>
      <c r="F34" s="65" t="s">
        <v>69</v>
      </c>
      <c r="G34" s="65" t="s">
        <v>70</v>
      </c>
      <c r="H34" s="52"/>
      <c r="I34" s="68"/>
      <c r="J34" s="52"/>
      <c r="K34" s="68"/>
      <c r="L34" s="52"/>
      <c r="M34" s="68"/>
      <c r="N34" s="65"/>
      <c r="O34" s="65"/>
    </row>
    <row r="35" spans="1:15" x14ac:dyDescent="0.25">
      <c r="A35" s="44">
        <v>53</v>
      </c>
      <c r="B35" s="108" t="s">
        <v>67</v>
      </c>
      <c r="C35" s="108"/>
      <c r="D35" s="108"/>
      <c r="E35" s="57">
        <v>50</v>
      </c>
      <c r="F35" s="65" t="s">
        <v>69</v>
      </c>
      <c r="G35" s="65" t="s">
        <v>70</v>
      </c>
      <c r="H35" s="48"/>
      <c r="I35" s="68"/>
      <c r="J35" s="52"/>
      <c r="K35" s="68"/>
      <c r="L35" s="52"/>
      <c r="M35" s="68"/>
      <c r="N35" s="65"/>
      <c r="O35" s="65"/>
    </row>
    <row r="36" spans="1:15" x14ac:dyDescent="0.25">
      <c r="A36" s="49"/>
      <c r="B36" s="49"/>
      <c r="C36" s="49"/>
      <c r="D36" s="49"/>
      <c r="E36" s="49"/>
      <c r="F36" s="49"/>
      <c r="G36" s="63"/>
      <c r="H36" s="72"/>
      <c r="I36" s="73"/>
      <c r="J36" s="72"/>
      <c r="K36" s="73"/>
      <c r="L36" s="73"/>
      <c r="M36" s="73"/>
      <c r="N36" s="72"/>
      <c r="O36" s="73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45"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31:D31"/>
    <mergeCell ref="B25:D25"/>
    <mergeCell ref="B15:D15"/>
    <mergeCell ref="L15:M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4:D14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:D2"/>
    <mergeCell ref="F2:G2"/>
    <mergeCell ref="H2:I2"/>
    <mergeCell ref="J2:K2"/>
    <mergeCell ref="N2:O2"/>
    <mergeCell ref="N1:O1"/>
    <mergeCell ref="B1:D1"/>
    <mergeCell ref="F1:G1"/>
    <mergeCell ref="H1:I1"/>
    <mergeCell ref="J1:K1"/>
    <mergeCell ref="L1:M1"/>
  </mergeCells>
  <pageMargins left="0.7" right="0.7" top="0.5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Bidders 1-7</vt:lpstr>
      <vt:lpstr>Bidder 8</vt:lpstr>
      <vt:lpstr>Bidders 1-7 pg. 2</vt:lpstr>
      <vt:lpstr>Bidder 8 pg.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loaner</dc:creator>
  <cp:lastModifiedBy>Georgina Galvan</cp:lastModifiedBy>
  <cp:lastPrinted>2019-06-04T19:51:19Z</cp:lastPrinted>
  <dcterms:created xsi:type="dcterms:W3CDTF">2018-05-12T02:01:06Z</dcterms:created>
  <dcterms:modified xsi:type="dcterms:W3CDTF">2019-06-04T19:53:13Z</dcterms:modified>
</cp:coreProperties>
</file>