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18-2019 Board Agendas\20.  June 13, 2019\Consent\BID #18-19-29 TORTILLA PRODUCTS\"/>
    </mc:Choice>
  </mc:AlternateContent>
  <bookViews>
    <workbookView xWindow="0" yWindow="0" windowWidth="15348" windowHeight="4572"/>
  </bookViews>
  <sheets>
    <sheet name="BIDDERS 1 -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P15" i="1"/>
  <c r="P14" i="1"/>
  <c r="P13" i="1"/>
  <c r="P12" i="1"/>
  <c r="P11" i="1"/>
</calcChain>
</file>

<file path=xl/sharedStrings.xml><?xml version="1.0" encoding="utf-8"?>
<sst xmlns="http://schemas.openxmlformats.org/spreadsheetml/2006/main" count="47" uniqueCount="39">
  <si>
    <t>Note:  (1) Control Agent initial here:          if low bid is acceptable.  (2) Attach memo stating why low bid is not acceptable.  (3) Return your recommendation to Purchasing</t>
  </si>
  <si>
    <t xml:space="preserve">DEPARTMENT: SNP - MS. MARIA GUERRA </t>
  </si>
  <si>
    <t>Box No.:</t>
  </si>
  <si>
    <t>Phone Number: (575) 882-6252</t>
  </si>
  <si>
    <t>Time: 2:00 P.M.</t>
  </si>
  <si>
    <t>Results Sent:</t>
  </si>
  <si>
    <t>Witness:</t>
  </si>
  <si>
    <t>BIDDER #1</t>
  </si>
  <si>
    <t>BIDDER #2</t>
  </si>
  <si>
    <t>BIDDER #3</t>
  </si>
  <si>
    <t>Item</t>
  </si>
  <si>
    <t>Description</t>
  </si>
  <si>
    <t>Total</t>
  </si>
  <si>
    <t>TOTAL PRICE</t>
  </si>
  <si>
    <t>TERMS</t>
  </si>
  <si>
    <t>DELIVERY</t>
  </si>
  <si>
    <t>FOB</t>
  </si>
  <si>
    <t>IN-STATE PREFERENCE NUMBER</t>
  </si>
  <si>
    <t>TACO SHELLS: SIX INCH DIAMETER</t>
  </si>
  <si>
    <t xml:space="preserve">CORN TORTILLA: SIX INCH DIAMETER TORTILLA, </t>
  </si>
  <si>
    <t>WHOLE GRAIN TORTILLA: TEN INCH DIAMETER TORTILLAS</t>
  </si>
  <si>
    <t xml:space="preserve">WHOLE GRAIN TORTILLA: SIX INCH  </t>
  </si>
  <si>
    <t xml:space="preserve">CORN TORTILLA PIECES: SAME SPECIFICATIONS AS ABOVE.  </t>
  </si>
  <si>
    <t>Case Price</t>
  </si>
  <si>
    <t>Quantity</t>
  </si>
  <si>
    <t>BIDDER #4</t>
  </si>
  <si>
    <t xml:space="preserve">Total </t>
  </si>
  <si>
    <t>Bid Number:  18-19-29</t>
  </si>
  <si>
    <t>Advertising Date: APRIL 19, 2019</t>
  </si>
  <si>
    <t>Opening Date: MAY 21, 2019</t>
  </si>
  <si>
    <t>Description:  Tortilla Products</t>
  </si>
  <si>
    <t>EL INDIO TORTILLA SHOP</t>
  </si>
  <si>
    <t>LABATT FOOD SERVICE</t>
  </si>
  <si>
    <t>QUINTERO'S MEAT CO.</t>
  </si>
  <si>
    <t>SHAMROCK FOODS</t>
  </si>
  <si>
    <t>`</t>
  </si>
  <si>
    <t>Purchasing Agent:  GEORGINA GALVAN</t>
  </si>
  <si>
    <t>NO</t>
  </si>
  <si>
    <t>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</si>
</sst>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Times New Roman"/>
      <family val="1"/>
    </font>
    <font>
      <sz val="8"/>
      <name val="Arial"/>
    </font>
    <font>
      <sz val="8"/>
      <name val="Times New Roman"/>
      <family val="1"/>
    </font>
    <font>
      <sz val="9"/>
      <name val="Arial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22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4" fillId="0" borderId="1" xfId="0" applyFont="1" applyFill="1" applyBorder="1"/>
    <xf numFmtId="0" fontId="4" fillId="0" borderId="1" xfId="0" applyNumberFormat="1" applyFont="1" applyBorder="1"/>
    <xf numFmtId="4" fontId="4" fillId="0" borderId="1" xfId="0" applyNumberFormat="1" applyFont="1" applyFill="1" applyBorder="1"/>
    <xf numFmtId="4" fontId="4" fillId="0" borderId="1" xfId="0" applyNumberFormat="1" applyFont="1" applyBorder="1"/>
    <xf numFmtId="0" fontId="4" fillId="0" borderId="1" xfId="0" applyFont="1" applyBorder="1"/>
    <xf numFmtId="0" fontId="5" fillId="5" borderId="1" xfId="0" applyFont="1" applyFill="1" applyBorder="1"/>
    <xf numFmtId="0" fontId="0" fillId="0" borderId="1" xfId="0" applyBorder="1"/>
    <xf numFmtId="0" fontId="1" fillId="0" borderId="1" xfId="0" applyFont="1" applyBorder="1"/>
    <xf numFmtId="0" fontId="0" fillId="3" borderId="1" xfId="0" applyFill="1" applyBorder="1"/>
    <xf numFmtId="0" fontId="3" fillId="3" borderId="1" xfId="0" applyFont="1" applyFill="1" applyBorder="1"/>
    <xf numFmtId="0" fontId="3" fillId="0" borderId="1" xfId="0" applyFont="1" applyBorder="1"/>
    <xf numFmtId="0" fontId="7" fillId="4" borderId="1" xfId="0" applyFont="1" applyFill="1" applyBorder="1"/>
    <xf numFmtId="0" fontId="7" fillId="0" borderId="1" xfId="0" applyFont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10" fillId="0" borderId="1" xfId="0" applyFont="1" applyFill="1" applyBorder="1"/>
    <xf numFmtId="4" fontId="10" fillId="0" borderId="1" xfId="0" applyNumberFormat="1" applyFont="1" applyFill="1" applyBorder="1"/>
    <xf numFmtId="0" fontId="10" fillId="0" borderId="1" xfId="0" applyNumberFormat="1" applyFont="1" applyBorder="1" applyAlignment="1">
      <alignment vertical="top"/>
    </xf>
    <xf numFmtId="4" fontId="10" fillId="6" borderId="1" xfId="0" applyNumberFormat="1" applyFont="1" applyFill="1" applyBorder="1"/>
    <xf numFmtId="43" fontId="8" fillId="0" borderId="1" xfId="1" applyFont="1" applyFill="1" applyBorder="1"/>
    <xf numFmtId="0" fontId="10" fillId="0" borderId="1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/>
    </xf>
    <xf numFmtId="43" fontId="8" fillId="6" borderId="1" xfId="1" applyFont="1" applyFill="1" applyBorder="1"/>
    <xf numFmtId="4" fontId="10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3" borderId="1" xfId="0" applyFill="1" applyBorder="1" applyAlignment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4" fillId="0" borderId="1" xfId="0" applyFont="1" applyBorder="1" applyAlignme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5" borderId="1" xfId="0" applyFont="1" applyFill="1" applyBorder="1" applyAlignment="1"/>
    <xf numFmtId="0" fontId="0" fillId="5" borderId="1" xfId="0" applyFill="1" applyBorder="1" applyAlignment="1"/>
    <xf numFmtId="0" fontId="10" fillId="0" borderId="1" xfId="0" applyNumberFormat="1" applyFont="1" applyBorder="1" applyAlignment="1">
      <alignment horizontal="left" vertical="top"/>
    </xf>
    <xf numFmtId="0" fontId="10" fillId="0" borderId="1" xfId="0" applyNumberFormat="1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D36" sqref="D36"/>
    </sheetView>
  </sheetViews>
  <sheetFormatPr defaultRowHeight="14.4" x14ac:dyDescent="0.3"/>
  <cols>
    <col min="1" max="1" width="5.44140625" customWidth="1"/>
    <col min="5" max="5" width="9.6640625" customWidth="1"/>
    <col min="6" max="6" width="9.88671875" customWidth="1"/>
    <col min="7" max="7" width="10.109375" customWidth="1"/>
    <col min="8" max="8" width="9.6640625" customWidth="1"/>
    <col min="9" max="9" width="10.109375" customWidth="1"/>
    <col min="12" max="12" width="10.33203125" customWidth="1"/>
    <col min="16" max="16" width="10" bestFit="1" customWidth="1"/>
  </cols>
  <sheetData>
    <row r="1" spans="1:16" x14ac:dyDescent="0.3">
      <c r="A1" s="8"/>
      <c r="B1" s="8"/>
      <c r="C1" s="26" t="s">
        <v>0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8"/>
    </row>
    <row r="2" spans="1:16" x14ac:dyDescent="0.3">
      <c r="A2" s="7"/>
      <c r="B2" s="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1"/>
    </row>
    <row r="3" spans="1:16" x14ac:dyDescent="0.3">
      <c r="A3" s="7"/>
      <c r="B3" s="7"/>
      <c r="C3" s="27" t="s">
        <v>1</v>
      </c>
      <c r="D3" s="27"/>
      <c r="E3" s="27"/>
      <c r="F3" s="27"/>
      <c r="G3" s="27"/>
      <c r="H3" s="27"/>
      <c r="I3" s="27"/>
      <c r="J3" s="27" t="s">
        <v>2</v>
      </c>
      <c r="K3" s="27"/>
      <c r="L3" s="27"/>
      <c r="M3" s="28" t="s">
        <v>3</v>
      </c>
      <c r="N3" s="28"/>
      <c r="O3" s="28"/>
      <c r="P3" s="7"/>
    </row>
    <row r="4" spans="1:16" x14ac:dyDescent="0.3">
      <c r="A4" s="7"/>
      <c r="B4" s="7"/>
      <c r="C4" s="27" t="s">
        <v>27</v>
      </c>
      <c r="D4" s="27"/>
      <c r="E4" s="27"/>
      <c r="F4" s="27" t="s">
        <v>28</v>
      </c>
      <c r="G4" s="27"/>
      <c r="H4" s="27"/>
      <c r="I4" s="27"/>
      <c r="J4" s="27" t="s">
        <v>29</v>
      </c>
      <c r="K4" s="27"/>
      <c r="L4" s="27"/>
      <c r="M4" s="29" t="s">
        <v>4</v>
      </c>
      <c r="N4" s="29"/>
      <c r="O4" s="29"/>
      <c r="P4" s="7"/>
    </row>
    <row r="5" spans="1:16" x14ac:dyDescent="0.3">
      <c r="A5" s="7"/>
      <c r="B5" s="7"/>
      <c r="C5" s="27" t="s">
        <v>30</v>
      </c>
      <c r="D5" s="27"/>
      <c r="E5" s="27"/>
      <c r="F5" s="27"/>
      <c r="G5" s="27"/>
      <c r="H5" s="27"/>
      <c r="I5" s="27"/>
      <c r="J5" s="27"/>
      <c r="K5" s="27"/>
      <c r="L5" s="27"/>
      <c r="M5" s="29" t="s">
        <v>5</v>
      </c>
      <c r="N5" s="29"/>
      <c r="O5" s="29"/>
      <c r="P5" s="7"/>
    </row>
    <row r="6" spans="1:16" x14ac:dyDescent="0.3">
      <c r="A6" s="7"/>
      <c r="B6" s="7"/>
      <c r="C6" s="27" t="s">
        <v>36</v>
      </c>
      <c r="D6" s="27"/>
      <c r="E6" s="27"/>
      <c r="F6" s="27"/>
      <c r="G6" s="27"/>
      <c r="H6" s="27"/>
      <c r="I6" s="27"/>
      <c r="J6" s="29" t="s">
        <v>6</v>
      </c>
      <c r="K6" s="29"/>
      <c r="L6" s="29"/>
      <c r="M6" s="29"/>
      <c r="N6" s="29"/>
      <c r="O6" s="29"/>
      <c r="P6" s="7"/>
    </row>
    <row r="7" spans="1:16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x14ac:dyDescent="0.3">
      <c r="A8" s="15"/>
      <c r="B8" s="32"/>
      <c r="C8" s="32"/>
      <c r="D8" s="32"/>
      <c r="E8" s="15"/>
      <c r="F8" s="30" t="s">
        <v>7</v>
      </c>
      <c r="G8" s="30"/>
      <c r="H8" s="30" t="s">
        <v>8</v>
      </c>
      <c r="I8" s="30"/>
      <c r="J8" s="30"/>
      <c r="K8" s="30" t="s">
        <v>9</v>
      </c>
      <c r="L8" s="30"/>
      <c r="M8" s="30"/>
      <c r="N8" s="30" t="s">
        <v>25</v>
      </c>
      <c r="O8" s="30"/>
      <c r="P8" s="30"/>
    </row>
    <row r="9" spans="1:16" x14ac:dyDescent="0.3">
      <c r="A9" s="12"/>
      <c r="B9" s="31"/>
      <c r="C9" s="31"/>
      <c r="D9" s="31"/>
      <c r="E9" s="12"/>
      <c r="F9" s="34" t="s">
        <v>31</v>
      </c>
      <c r="G9" s="34"/>
      <c r="H9" s="35" t="s">
        <v>32</v>
      </c>
      <c r="I9" s="35"/>
      <c r="J9" s="35"/>
      <c r="K9" s="31" t="s">
        <v>33</v>
      </c>
      <c r="L9" s="31"/>
      <c r="M9" s="31"/>
      <c r="N9" s="31" t="s">
        <v>34</v>
      </c>
      <c r="O9" s="31"/>
      <c r="P9" s="31"/>
    </row>
    <row r="10" spans="1:16" ht="16.5" customHeight="1" x14ac:dyDescent="0.3">
      <c r="A10" s="13" t="s">
        <v>10</v>
      </c>
      <c r="B10" s="33" t="s">
        <v>11</v>
      </c>
      <c r="C10" s="33"/>
      <c r="D10" s="33"/>
      <c r="E10" s="13" t="s">
        <v>24</v>
      </c>
      <c r="F10" s="13" t="s">
        <v>23</v>
      </c>
      <c r="G10" s="13" t="s">
        <v>12</v>
      </c>
      <c r="H10" s="13" t="s">
        <v>24</v>
      </c>
      <c r="I10" s="13" t="s">
        <v>23</v>
      </c>
      <c r="J10" s="13" t="s">
        <v>12</v>
      </c>
      <c r="K10" s="13" t="s">
        <v>24</v>
      </c>
      <c r="L10" s="13" t="s">
        <v>23</v>
      </c>
      <c r="M10" s="14" t="s">
        <v>12</v>
      </c>
      <c r="N10" s="13" t="s">
        <v>24</v>
      </c>
      <c r="O10" s="13" t="s">
        <v>23</v>
      </c>
      <c r="P10" s="13" t="s">
        <v>26</v>
      </c>
    </row>
    <row r="11" spans="1:16" ht="15" customHeight="1" x14ac:dyDescent="0.3">
      <c r="A11" s="16">
        <v>1</v>
      </c>
      <c r="B11" s="44" t="s">
        <v>20</v>
      </c>
      <c r="C11" s="44"/>
      <c r="D11" s="44"/>
      <c r="E11" s="22">
        <v>7000</v>
      </c>
      <c r="F11" s="23">
        <v>32</v>
      </c>
      <c r="G11" s="20">
        <f>F11/20*7000</f>
        <v>11200</v>
      </c>
      <c r="H11" s="21">
        <v>7000</v>
      </c>
      <c r="I11" s="19">
        <v>17.5</v>
      </c>
      <c r="J11" s="19">
        <v>10208.33</v>
      </c>
      <c r="K11" s="21">
        <v>7000</v>
      </c>
      <c r="L11" s="17">
        <v>20.16</v>
      </c>
      <c r="M11" s="17">
        <v>11760</v>
      </c>
      <c r="N11" s="21">
        <v>7000</v>
      </c>
      <c r="O11" s="17">
        <v>21.81</v>
      </c>
      <c r="P11" s="20">
        <f>O11/12*N11</f>
        <v>12722.5</v>
      </c>
    </row>
    <row r="12" spans="1:16" ht="15" customHeight="1" x14ac:dyDescent="0.3">
      <c r="A12" s="16">
        <v>2</v>
      </c>
      <c r="B12" s="45" t="s">
        <v>21</v>
      </c>
      <c r="C12" s="45"/>
      <c r="D12" s="45"/>
      <c r="E12" s="22">
        <v>7500</v>
      </c>
      <c r="F12" s="23">
        <v>37.799999999999997</v>
      </c>
      <c r="G12" s="20">
        <v>15750</v>
      </c>
      <c r="H12" s="21">
        <v>7500</v>
      </c>
      <c r="I12" s="17">
        <v>21.28</v>
      </c>
      <c r="J12" s="17">
        <v>13300</v>
      </c>
      <c r="K12" s="21">
        <v>7500</v>
      </c>
      <c r="L12" s="19">
        <v>19.2</v>
      </c>
      <c r="M12" s="19">
        <v>12000</v>
      </c>
      <c r="N12" s="21">
        <v>7500</v>
      </c>
      <c r="O12" s="17">
        <v>26.31</v>
      </c>
      <c r="P12" s="20">
        <f>O12/12*N12*2</f>
        <v>32887.5</v>
      </c>
    </row>
    <row r="13" spans="1:16" ht="15" customHeight="1" x14ac:dyDescent="0.3">
      <c r="A13" s="16">
        <v>3</v>
      </c>
      <c r="B13" s="44" t="s">
        <v>18</v>
      </c>
      <c r="C13" s="44"/>
      <c r="D13" s="44"/>
      <c r="E13" s="22">
        <v>300</v>
      </c>
      <c r="F13" s="25" t="s">
        <v>37</v>
      </c>
      <c r="G13" s="25" t="s">
        <v>38</v>
      </c>
      <c r="H13" s="21">
        <v>300</v>
      </c>
      <c r="I13" s="23">
        <v>15.01</v>
      </c>
      <c r="J13" s="17">
        <v>4503</v>
      </c>
      <c r="K13" s="21">
        <v>300</v>
      </c>
      <c r="L13" s="17">
        <v>13.9</v>
      </c>
      <c r="M13" s="17">
        <v>4170</v>
      </c>
      <c r="N13" s="21">
        <v>300</v>
      </c>
      <c r="O13" s="19">
        <v>12.68</v>
      </c>
      <c r="P13" s="24">
        <f>O13*N13</f>
        <v>3804</v>
      </c>
    </row>
    <row r="14" spans="1:16" ht="15.75" customHeight="1" x14ac:dyDescent="0.3">
      <c r="A14" s="16">
        <v>4</v>
      </c>
      <c r="B14" s="18" t="s">
        <v>22</v>
      </c>
      <c r="C14" s="18"/>
      <c r="D14" s="18"/>
      <c r="E14" s="22">
        <v>1000</v>
      </c>
      <c r="F14" s="23">
        <v>17.399999999999999</v>
      </c>
      <c r="G14" s="17">
        <v>17400</v>
      </c>
      <c r="H14" s="21">
        <v>1000</v>
      </c>
      <c r="I14" s="17">
        <v>17.850000000000001</v>
      </c>
      <c r="J14" s="17">
        <v>17850</v>
      </c>
      <c r="K14" s="21">
        <v>1000</v>
      </c>
      <c r="L14" s="19">
        <v>7.5</v>
      </c>
      <c r="M14" s="19">
        <v>7500</v>
      </c>
      <c r="N14" s="21">
        <v>1000</v>
      </c>
      <c r="O14" s="17">
        <v>20.34</v>
      </c>
      <c r="P14" s="20">
        <f>O14*N14</f>
        <v>20340</v>
      </c>
    </row>
    <row r="15" spans="1:16" ht="15" customHeight="1" x14ac:dyDescent="0.3">
      <c r="A15" s="16">
        <v>5</v>
      </c>
      <c r="B15" s="37" t="s">
        <v>19</v>
      </c>
      <c r="C15" s="37"/>
      <c r="D15" s="37"/>
      <c r="E15" s="22">
        <v>100</v>
      </c>
      <c r="F15" s="23">
        <v>39.6</v>
      </c>
      <c r="G15" s="17">
        <v>165</v>
      </c>
      <c r="H15" s="21">
        <v>100</v>
      </c>
      <c r="I15" s="17">
        <v>17.97</v>
      </c>
      <c r="J15" s="17">
        <v>1347.75</v>
      </c>
      <c r="K15" s="21">
        <v>100</v>
      </c>
      <c r="L15" s="17">
        <v>17.100000000000001</v>
      </c>
      <c r="M15" s="17">
        <v>1710</v>
      </c>
      <c r="N15" s="21">
        <v>100</v>
      </c>
      <c r="O15" s="19">
        <v>12.43</v>
      </c>
      <c r="P15" s="24">
        <f>O15*N15</f>
        <v>1243</v>
      </c>
    </row>
    <row r="16" spans="1:16" x14ac:dyDescent="0.3">
      <c r="A16" s="1"/>
      <c r="B16" s="39"/>
      <c r="C16" s="40"/>
      <c r="D16" s="41"/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3">
      <c r="A17" s="1"/>
      <c r="B17" s="38"/>
      <c r="C17" s="38"/>
      <c r="D17" s="38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3">
      <c r="A18" s="1"/>
      <c r="B18" s="38"/>
      <c r="C18" s="38"/>
      <c r="D18" s="38"/>
      <c r="E18" s="2"/>
      <c r="F18" s="3"/>
      <c r="G18" s="4"/>
      <c r="H18" s="3"/>
      <c r="I18" s="3"/>
      <c r="J18" s="3"/>
      <c r="K18" s="4"/>
      <c r="L18" s="3"/>
      <c r="M18" s="3"/>
      <c r="N18" s="4"/>
      <c r="O18" s="4"/>
      <c r="P18" s="4"/>
    </row>
    <row r="19" spans="1:16" x14ac:dyDescent="0.3">
      <c r="A19" s="5"/>
      <c r="B19" s="38"/>
      <c r="C19" s="38"/>
      <c r="D19" s="38"/>
      <c r="E19" s="2"/>
      <c r="F19" s="3"/>
      <c r="G19" s="4"/>
      <c r="H19" s="3"/>
      <c r="I19" s="3"/>
      <c r="J19" s="3"/>
      <c r="K19" s="4"/>
      <c r="L19" s="3"/>
      <c r="M19" s="3"/>
      <c r="N19" s="4"/>
      <c r="O19" s="4"/>
      <c r="P19" s="4"/>
    </row>
    <row r="20" spans="1:16" x14ac:dyDescent="0.3">
      <c r="A20" s="5"/>
      <c r="B20" s="38"/>
      <c r="C20" s="38"/>
      <c r="D20" s="38"/>
      <c r="E20" s="2"/>
      <c r="F20" s="3"/>
      <c r="G20" s="4"/>
      <c r="H20" s="3"/>
      <c r="I20" s="3"/>
      <c r="J20" s="3" t="s">
        <v>35</v>
      </c>
      <c r="K20" s="4"/>
      <c r="L20" s="3"/>
      <c r="M20" s="3"/>
      <c r="N20" s="4"/>
      <c r="O20" s="4"/>
      <c r="P20" s="4"/>
    </row>
    <row r="21" spans="1:16" x14ac:dyDescent="0.3">
      <c r="A21" s="5"/>
      <c r="B21" s="38"/>
      <c r="C21" s="38"/>
      <c r="D21" s="38"/>
      <c r="E21" s="2"/>
      <c r="F21" s="3"/>
      <c r="G21" s="4"/>
      <c r="H21" s="3"/>
      <c r="I21" s="3"/>
      <c r="J21" s="3"/>
      <c r="K21" s="4"/>
      <c r="L21" s="3"/>
      <c r="M21" s="3"/>
      <c r="N21" s="4"/>
      <c r="O21" s="4"/>
      <c r="P21" s="4"/>
    </row>
    <row r="22" spans="1:16" x14ac:dyDescent="0.3">
      <c r="A22" s="5"/>
      <c r="B22" s="38"/>
      <c r="C22" s="38"/>
      <c r="D22" s="38"/>
      <c r="E22" s="2"/>
      <c r="F22" s="3"/>
      <c r="G22" s="4"/>
      <c r="H22" s="3"/>
      <c r="I22" s="3"/>
      <c r="J22" s="3"/>
      <c r="K22" s="4"/>
      <c r="L22" s="3"/>
      <c r="M22" s="3"/>
      <c r="N22" s="4"/>
      <c r="O22" s="4"/>
      <c r="P22" s="4"/>
    </row>
    <row r="23" spans="1:16" x14ac:dyDescent="0.3">
      <c r="A23" s="5"/>
      <c r="B23" s="38"/>
      <c r="C23" s="38"/>
      <c r="D23" s="38"/>
      <c r="E23" s="2"/>
      <c r="F23" s="3"/>
      <c r="G23" s="4"/>
      <c r="H23" s="3"/>
      <c r="I23" s="3"/>
      <c r="J23" s="3"/>
      <c r="K23" s="4"/>
      <c r="L23" s="3"/>
      <c r="M23" s="3"/>
      <c r="N23" s="4"/>
      <c r="O23" s="4"/>
      <c r="P23" s="4"/>
    </row>
    <row r="24" spans="1:16" x14ac:dyDescent="0.3">
      <c r="A24" s="5"/>
      <c r="B24" s="38"/>
      <c r="C24" s="38"/>
      <c r="D24" s="38"/>
      <c r="E24" s="2"/>
      <c r="F24" s="3"/>
      <c r="G24" s="4"/>
      <c r="H24" s="3"/>
      <c r="I24" s="3"/>
      <c r="J24" s="3"/>
      <c r="K24" s="4"/>
      <c r="L24" s="3"/>
      <c r="M24" s="3"/>
      <c r="N24" s="4"/>
      <c r="O24" s="4"/>
      <c r="P24" s="4"/>
    </row>
    <row r="25" spans="1:16" x14ac:dyDescent="0.3">
      <c r="A25" s="5"/>
      <c r="B25" s="38"/>
      <c r="C25" s="38"/>
      <c r="D25" s="38"/>
      <c r="E25" s="2"/>
      <c r="F25" s="3"/>
      <c r="G25" s="4"/>
      <c r="H25" s="3"/>
      <c r="I25" s="3"/>
      <c r="J25" s="3"/>
      <c r="K25" s="4"/>
      <c r="L25" s="3"/>
      <c r="M25" s="3"/>
      <c r="N25" s="4"/>
      <c r="O25" s="4"/>
      <c r="P25" s="4"/>
    </row>
    <row r="26" spans="1:16" x14ac:dyDescent="0.3">
      <c r="A26" s="5"/>
      <c r="B26" s="38"/>
      <c r="C26" s="38"/>
      <c r="D26" s="38"/>
      <c r="E26" s="2"/>
      <c r="F26" s="3"/>
      <c r="G26" s="4"/>
      <c r="H26" s="3"/>
      <c r="I26" s="3"/>
      <c r="J26" s="3"/>
      <c r="K26" s="4"/>
      <c r="L26" s="3"/>
      <c r="M26" s="3"/>
      <c r="N26" s="4"/>
      <c r="O26" s="4"/>
      <c r="P26" s="4"/>
    </row>
    <row r="27" spans="1:16" x14ac:dyDescent="0.3">
      <c r="A27" s="5"/>
      <c r="B27" s="36"/>
      <c r="C27" s="36"/>
      <c r="D27" s="36"/>
      <c r="E27" s="2"/>
      <c r="F27" s="3"/>
      <c r="G27" s="4"/>
      <c r="H27" s="4"/>
      <c r="I27" s="3"/>
      <c r="J27" s="3"/>
      <c r="K27" s="4"/>
      <c r="L27" s="3"/>
      <c r="M27" s="3"/>
      <c r="N27" s="4"/>
      <c r="O27" s="4"/>
      <c r="P27" s="4"/>
    </row>
    <row r="28" spans="1:16" x14ac:dyDescent="0.3">
      <c r="A28" s="5"/>
      <c r="B28" s="36"/>
      <c r="C28" s="36"/>
      <c r="D28" s="36"/>
      <c r="E28" s="2"/>
      <c r="F28" s="3"/>
      <c r="G28" s="4"/>
      <c r="H28" s="4"/>
      <c r="I28" s="3"/>
      <c r="J28" s="3"/>
      <c r="K28" s="4"/>
      <c r="L28" s="3"/>
      <c r="M28" s="3"/>
      <c r="N28" s="4"/>
      <c r="O28" s="4"/>
      <c r="P28" s="4"/>
    </row>
    <row r="29" spans="1:16" x14ac:dyDescent="0.3">
      <c r="A29" s="5"/>
      <c r="B29" s="36"/>
      <c r="C29" s="36"/>
      <c r="D29" s="36"/>
      <c r="E29" s="2"/>
      <c r="F29" s="3"/>
      <c r="G29" s="4"/>
      <c r="H29" s="4"/>
      <c r="I29" s="3"/>
      <c r="J29" s="3"/>
      <c r="K29" s="4"/>
      <c r="L29" s="3"/>
      <c r="M29" s="3"/>
      <c r="N29" s="4"/>
      <c r="O29" s="4"/>
      <c r="P29" s="4"/>
    </row>
    <row r="30" spans="1:16" x14ac:dyDescent="0.3">
      <c r="A30" s="5"/>
      <c r="B30" s="36"/>
      <c r="C30" s="36"/>
      <c r="D30" s="36"/>
      <c r="E30" s="2"/>
      <c r="F30" s="3"/>
      <c r="G30" s="4"/>
      <c r="H30" s="4"/>
      <c r="I30" s="3"/>
      <c r="J30" s="3"/>
      <c r="K30" s="4"/>
      <c r="L30" s="3"/>
      <c r="M30" s="3"/>
      <c r="N30" s="4"/>
      <c r="O30" s="4"/>
      <c r="P30" s="4"/>
    </row>
    <row r="31" spans="1:16" x14ac:dyDescent="0.3">
      <c r="A31" s="5"/>
      <c r="B31" s="36"/>
      <c r="C31" s="36"/>
      <c r="D31" s="36"/>
      <c r="E31" s="2"/>
      <c r="F31" s="3"/>
      <c r="G31" s="4"/>
      <c r="H31" s="4"/>
      <c r="I31" s="3"/>
      <c r="J31" s="3"/>
      <c r="K31" s="4"/>
      <c r="L31" s="3"/>
      <c r="M31" s="3"/>
      <c r="N31" s="4"/>
      <c r="O31" s="4"/>
      <c r="P31" s="4"/>
    </row>
    <row r="32" spans="1:16" x14ac:dyDescent="0.3">
      <c r="A32" s="42" t="s">
        <v>13</v>
      </c>
      <c r="B32" s="43"/>
      <c r="C32" s="43"/>
      <c r="D32" s="4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x14ac:dyDescent="0.3">
      <c r="A33" s="42" t="s">
        <v>14</v>
      </c>
      <c r="B33" s="43"/>
      <c r="C33" s="43"/>
      <c r="D33" s="4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x14ac:dyDescent="0.3">
      <c r="A34" s="42" t="s">
        <v>15</v>
      </c>
      <c r="B34" s="43"/>
      <c r="C34" s="43"/>
      <c r="D34" s="4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x14ac:dyDescent="0.3">
      <c r="A35" s="42" t="s">
        <v>16</v>
      </c>
      <c r="B35" s="43"/>
      <c r="C35" s="43"/>
      <c r="D35" s="4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x14ac:dyDescent="0.3">
      <c r="A36" s="6" t="s">
        <v>17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</sheetData>
  <mergeCells count="47">
    <mergeCell ref="A34:D34"/>
    <mergeCell ref="A35:D35"/>
    <mergeCell ref="B11:D11"/>
    <mergeCell ref="B12:D12"/>
    <mergeCell ref="B13:D13"/>
    <mergeCell ref="B28:D28"/>
    <mergeCell ref="B29:D29"/>
    <mergeCell ref="B30:D30"/>
    <mergeCell ref="B31:D31"/>
    <mergeCell ref="A32:D32"/>
    <mergeCell ref="A33:D33"/>
    <mergeCell ref="B22:D22"/>
    <mergeCell ref="B23:D23"/>
    <mergeCell ref="B24:D24"/>
    <mergeCell ref="B25:D25"/>
    <mergeCell ref="B26:D26"/>
    <mergeCell ref="B27:D27"/>
    <mergeCell ref="B15:D15"/>
    <mergeCell ref="B17:D17"/>
    <mergeCell ref="B18:D18"/>
    <mergeCell ref="B19:D19"/>
    <mergeCell ref="B20:D20"/>
    <mergeCell ref="B21:D21"/>
    <mergeCell ref="B16:D16"/>
    <mergeCell ref="B10:D10"/>
    <mergeCell ref="B9:D9"/>
    <mergeCell ref="F9:G9"/>
    <mergeCell ref="H9:J9"/>
    <mergeCell ref="H8:J8"/>
    <mergeCell ref="K8:M8"/>
    <mergeCell ref="K9:M9"/>
    <mergeCell ref="N9:P9"/>
    <mergeCell ref="N8:P8"/>
    <mergeCell ref="C5:L5"/>
    <mergeCell ref="M5:O5"/>
    <mergeCell ref="C6:I6"/>
    <mergeCell ref="J6:O6"/>
    <mergeCell ref="B8:D8"/>
    <mergeCell ref="F8:G8"/>
    <mergeCell ref="C1:O1"/>
    <mergeCell ref="C3:I3"/>
    <mergeCell ref="J3:L3"/>
    <mergeCell ref="M3:O3"/>
    <mergeCell ref="C4:E4"/>
    <mergeCell ref="F4:I4"/>
    <mergeCell ref="J4:L4"/>
    <mergeCell ref="M4:O4"/>
  </mergeCells>
  <pageMargins left="0.7" right="0.7" top="0.5" bottom="0.25" header="0.3" footer="0.3"/>
  <pageSetup paperSize="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BIDDERS 1 - 4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loaner</dc:creator>
  <cp:lastModifiedBy>Anne De Los Santos</cp:lastModifiedBy>
  <cp:lastPrinted>2019-05-23T14:48:05Z</cp:lastPrinted>
  <dcterms:created xsi:type="dcterms:W3CDTF">2018-05-12T00:39:29Z</dcterms:created>
  <dcterms:modified xsi:type="dcterms:W3CDTF">2019-06-03T20:02:06Z</dcterms:modified>
</cp:coreProperties>
</file>