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SD-FILESERVER\Board_Forms\2018-2019 Board Agendas\20.  June 11, 2019\Consent\BID #18-19-26 NON-FOOD ITEMS\"/>
    </mc:Choice>
  </mc:AlternateContent>
  <bookViews>
    <workbookView xWindow="0" yWindow="45" windowWidth="22980" windowHeight="9555"/>
  </bookViews>
  <sheets>
    <sheet name="Non-Food Items" sheetId="1" r:id="rId1"/>
    <sheet name="Labatt" sheetId="2" r:id="rId2"/>
    <sheet name="Shamrock" sheetId="3" r:id="rId3"/>
    <sheet name="Spectrum" sheetId="4" r:id="rId4"/>
    <sheet name="Sun Plastics" sheetId="5" r:id="rId5"/>
    <sheet name="Southwestern Mill Dist." sheetId="6" r:id="rId6"/>
    <sheet name="Wallace" sheetId="7" r:id="rId7"/>
  </sheets>
  <definedNames>
    <definedName name="_xlnm.Print_Area" localSheetId="0">'Non-Food Items'!$A$1:$I$60</definedName>
  </definedNames>
  <calcPr calcId="162913"/>
</workbook>
</file>

<file path=xl/calcChain.xml><?xml version="1.0" encoding="utf-8"?>
<calcChain xmlns="http://schemas.openxmlformats.org/spreadsheetml/2006/main">
  <c r="I13" i="5" l="1"/>
  <c r="I8" i="2"/>
  <c r="I2" i="7"/>
  <c r="I17" i="6"/>
  <c r="I16" i="6"/>
  <c r="I15" i="6"/>
  <c r="I14" i="6"/>
  <c r="I13" i="6"/>
  <c r="I12" i="6"/>
  <c r="I11" i="6"/>
  <c r="I10" i="6"/>
  <c r="I9" i="6"/>
  <c r="I8" i="6"/>
  <c r="I18" i="6" s="1"/>
  <c r="I7" i="6"/>
  <c r="I6" i="6"/>
  <c r="I5" i="6"/>
  <c r="I4" i="6"/>
  <c r="I3" i="6"/>
  <c r="I2" i="6"/>
  <c r="I12" i="5"/>
  <c r="I11" i="5"/>
  <c r="I10" i="5"/>
  <c r="I9" i="5"/>
  <c r="I8" i="5"/>
  <c r="I7" i="5"/>
  <c r="I6" i="5"/>
  <c r="I5" i="5"/>
  <c r="I4" i="5"/>
  <c r="I3" i="5"/>
  <c r="I2" i="5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3" i="3"/>
  <c r="I4" i="3" s="1"/>
  <c r="I2" i="3"/>
  <c r="I7" i="2"/>
  <c r="I6" i="2"/>
  <c r="I5" i="2"/>
  <c r="I4" i="2"/>
  <c r="I3" i="2"/>
  <c r="I2" i="2"/>
  <c r="I33" i="1" l="1"/>
  <c r="I7" i="1"/>
  <c r="I56" i="1"/>
  <c r="I10" i="1"/>
  <c r="I27" i="1"/>
  <c r="I26" i="1"/>
  <c r="I39" i="1"/>
  <c r="I55" i="1"/>
  <c r="I54" i="1"/>
  <c r="I58" i="1"/>
  <c r="I6" i="1"/>
  <c r="I25" i="1"/>
  <c r="I24" i="1"/>
  <c r="I53" i="1"/>
  <c r="I52" i="1"/>
  <c r="I23" i="1"/>
  <c r="I51" i="1"/>
  <c r="I50" i="1"/>
  <c r="I5" i="1"/>
  <c r="I4" i="1"/>
  <c r="I38" i="1"/>
  <c r="I22" i="1"/>
  <c r="I21" i="1"/>
  <c r="I37" i="1"/>
  <c r="I9" i="1"/>
  <c r="I11" i="1" s="1"/>
  <c r="I3" i="1"/>
  <c r="I20" i="1"/>
  <c r="I36" i="1"/>
  <c r="I49" i="1"/>
  <c r="I48" i="1"/>
  <c r="I35" i="1"/>
  <c r="I47" i="1"/>
  <c r="I34" i="1"/>
  <c r="I32" i="1"/>
  <c r="I19" i="1"/>
  <c r="I31" i="1"/>
  <c r="I18" i="1"/>
  <c r="I17" i="1"/>
  <c r="I16" i="1"/>
  <c r="I46" i="1"/>
  <c r="I15" i="1"/>
  <c r="I45" i="1"/>
  <c r="I30" i="1"/>
  <c r="I14" i="1"/>
  <c r="I44" i="1"/>
  <c r="I43" i="1"/>
  <c r="I42" i="1"/>
  <c r="I13" i="1"/>
  <c r="I41" i="1"/>
  <c r="I60" i="1"/>
  <c r="I2" i="1"/>
  <c r="I12" i="1"/>
  <c r="I29" i="1"/>
  <c r="I40" i="1" l="1"/>
  <c r="I57" i="1"/>
  <c r="I28" i="1"/>
  <c r="I8" i="1"/>
  <c r="I61" i="1" l="1"/>
</calcChain>
</file>

<file path=xl/sharedStrings.xml><?xml version="1.0" encoding="utf-8"?>
<sst xmlns="http://schemas.openxmlformats.org/spreadsheetml/2006/main" count="565" uniqueCount="177">
  <si>
    <t>ITEM #</t>
  </si>
  <si>
    <t>QUANTITY (CASES)</t>
  </si>
  <si>
    <t>PRODUCT CODE #</t>
  </si>
  <si>
    <t>BRAND NAME</t>
  </si>
  <si>
    <t xml:space="preserve">VENDOR </t>
  </si>
  <si>
    <t>PACK SIZE  (CS,LBS,   CONTAINER)</t>
  </si>
  <si>
    <t>GISD CASE PRICE</t>
  </si>
  <si>
    <t>TOTAL PURCHASE ORDER</t>
  </si>
  <si>
    <r>
      <t xml:space="preserve">ALUMINUM FOIL:  </t>
    </r>
    <r>
      <rPr>
        <sz val="10"/>
        <rFont val="Calibri"/>
        <family val="2"/>
      </rPr>
      <t>Heavy duty - 25 lb. gauge  .001, 18: x 1,000"</t>
    </r>
  </si>
  <si>
    <r>
      <t xml:space="preserve">BIB APRONS:  </t>
    </r>
    <r>
      <rPr>
        <sz val="10"/>
        <rFont val="Calibri"/>
        <family val="2"/>
      </rPr>
      <t>white economy w/pencil pocked:  #600BAW, size 34" X 34", pencil pocket, poly./cotton blend fabric (per doz.)</t>
    </r>
  </si>
  <si>
    <r>
      <t xml:space="preserve">FOAM - CUPS 10 OZ.:  </t>
    </r>
    <r>
      <rPr>
        <sz val="10"/>
        <rFont val="Calibri"/>
        <family val="2"/>
      </rPr>
      <t>insulated foam cup, sweetheart T12F or equal (25 ct / 40 each / case/ 1000 case)</t>
    </r>
  </si>
  <si>
    <r>
      <t xml:space="preserve">FOAM - TRAYS:  </t>
    </r>
    <r>
      <rPr>
        <sz val="10"/>
        <rFont val="Calibri"/>
        <family val="2"/>
      </rPr>
      <t>6 - compartment, CFC free mobile THI-600 or AMACO 80266 ( 4 pk / 125 each / case)</t>
    </r>
  </si>
  <si>
    <r>
      <t xml:space="preserve">FOOD TRAYS PAPER TRAY:  </t>
    </r>
    <r>
      <rPr>
        <sz val="10"/>
        <rFont val="Calibri"/>
        <family val="2"/>
      </rPr>
      <t>#300 (2pk / 250 case)</t>
    </r>
  </si>
  <si>
    <r>
      <t xml:space="preserve">GLOVES  -  PLASTIC: </t>
    </r>
    <r>
      <rPr>
        <sz val="10"/>
        <rFont val="Calibri"/>
        <family val="2"/>
      </rPr>
      <t xml:space="preserve"> disposable, embossed, poly gloves, size medium, single, dispensing box (10 pk / 100 / case)</t>
    </r>
  </si>
  <si>
    <r>
      <t xml:space="preserve">MOP HANDLES: </t>
    </r>
    <r>
      <rPr>
        <sz val="10"/>
        <rFont val="Calibri"/>
        <family val="2"/>
      </rPr>
      <t xml:space="preserve"> wet mop handle, quick release, fiberglass 60" ( each ) </t>
    </r>
  </si>
  <si>
    <r>
      <t xml:space="preserve">MOP HEADS:  </t>
    </r>
    <r>
      <rPr>
        <sz val="10"/>
        <rFont val="Calibri"/>
        <family val="2"/>
      </rPr>
      <t>cotton, medium, foot, 24 oz. ( each )</t>
    </r>
  </si>
  <si>
    <r>
      <t xml:space="preserve">NAPKINS HYNAP:  </t>
    </r>
    <r>
      <rPr>
        <sz val="10"/>
        <rFont val="Calibri"/>
        <family val="2"/>
      </rPr>
      <t>8" X 13 1/2 " white (20 pk / 500 each / case)</t>
    </r>
  </si>
  <si>
    <r>
      <t xml:space="preserve">OVEN CLEANER:  </t>
    </r>
    <r>
      <rPr>
        <sz val="10"/>
        <rFont val="Calibri"/>
        <family val="2"/>
      </rPr>
      <t>heavy duty for removal of baked on grease.  USDA category A8 ready to use.  Galley (National Lab) 4 / 1 gal / case</t>
    </r>
  </si>
  <si>
    <r>
      <t>PLASTIC TRASH CAN BAG LINERS</t>
    </r>
    <r>
      <rPr>
        <sz val="10"/>
        <rFont val="Calibri"/>
        <family val="2"/>
      </rPr>
      <t xml:space="preserve">: 38" x 58" heavy duty, must be puncture proof, 1.6 mil, black, (100 each / case)  </t>
    </r>
    <r>
      <rPr>
        <i/>
        <u val="double"/>
        <sz val="10"/>
        <rFont val="Calibri"/>
        <family val="2"/>
      </rPr>
      <t xml:space="preserve"> </t>
    </r>
    <r>
      <rPr>
        <b/>
        <i/>
        <u val="double"/>
        <sz val="10"/>
        <rFont val="Calibri"/>
        <family val="2"/>
      </rPr>
      <t>SAMPLE MUST BE SUBMITTED BEFORE BID AWARDED.</t>
    </r>
  </si>
  <si>
    <r>
      <t xml:space="preserve">PORTION  5 oz. CUPS:  </t>
    </r>
    <r>
      <rPr>
        <sz val="10"/>
        <rFont val="Calibri"/>
        <family val="2"/>
      </rPr>
      <t xml:space="preserve">Solo P550 or equal (10 pk / 250 each / case)  </t>
    </r>
    <r>
      <rPr>
        <b/>
        <sz val="10"/>
        <color indexed="10"/>
        <rFont val="Calibri"/>
        <family val="2"/>
      </rPr>
      <t>CUP AND LID MUST MATCH.</t>
    </r>
  </si>
  <si>
    <r>
      <t xml:space="preserve">PORTION 5 oz. LIDS:  </t>
    </r>
    <r>
      <rPr>
        <sz val="10"/>
        <rFont val="Calibri"/>
        <family val="2"/>
      </rPr>
      <t xml:space="preserve">lid to fit 5 oz. portion cup, above.  (10 pk / 250 each / case)  </t>
    </r>
    <r>
      <rPr>
        <b/>
        <sz val="10"/>
        <color indexed="10"/>
        <rFont val="Calibri"/>
        <family val="2"/>
      </rPr>
      <t>CUP AND LID MUST MATCH.</t>
    </r>
  </si>
  <si>
    <r>
      <t xml:space="preserve">GLOVES - RUBBER:  </t>
    </r>
    <r>
      <rPr>
        <sz val="10"/>
        <rFont val="Calibri"/>
        <family val="2"/>
      </rPr>
      <t xml:space="preserve">19" elbow to finger, 22 mil thick, embossed grip, resistant to fats and oils; USDA accepted, size large, heat resistant, flocked (per doz.) </t>
    </r>
    <r>
      <rPr>
        <b/>
        <u/>
        <sz val="10"/>
        <rFont val="Calibri"/>
        <family val="2"/>
      </rPr>
      <t xml:space="preserve">SMALL, MEDIUM, LARGE, SIZES </t>
    </r>
    <r>
      <rPr>
        <b/>
        <sz val="10"/>
        <rFont val="Calibri"/>
        <family val="2"/>
      </rPr>
      <t xml:space="preserve"> </t>
    </r>
  </si>
  <si>
    <r>
      <t xml:space="preserve">FOOD TRAY BAG:  </t>
    </r>
    <r>
      <rPr>
        <sz val="10"/>
        <rFont val="Calibri"/>
        <family val="2"/>
      </rPr>
      <t xml:space="preserve">8" X 4" X 18", mobile, food service quality, 57 mil, RM! - 1281 (1,000 / case) </t>
    </r>
    <r>
      <rPr>
        <b/>
        <sz val="10"/>
        <rFont val="Calibri"/>
        <family val="2"/>
      </rPr>
      <t>Sheets are to be packaged in a convenient "pop-up" dispenser packs of 1000 sheets per dispenser packs per case unit. Must meet FDA and USDA Standards.</t>
    </r>
    <r>
      <rPr>
        <b/>
        <u/>
        <sz val="10"/>
        <rFont val="Calibri"/>
        <family val="2"/>
      </rPr>
      <t xml:space="preserve">  SAMPLE MUST BE SUBMITTED BEFORE BID AWARED.</t>
    </r>
  </si>
  <si>
    <r>
      <t xml:space="preserve">BUN PAN LINERS:  </t>
    </r>
    <r>
      <rPr>
        <sz val="10"/>
        <rFont val="Calibri"/>
        <family val="2"/>
      </rPr>
      <t>16 1/23" X 24 1/2" to fit standard sheet pan, quilon for quick release (1,000 each /  case)</t>
    </r>
  </si>
  <si>
    <r>
      <t xml:space="preserve">PLASTIC SANDWICH BAGS:  </t>
    </r>
    <r>
      <rPr>
        <sz val="10"/>
        <rFont val="Calibri"/>
        <family val="2"/>
      </rPr>
      <t>food block (2,000 each / case), freezer storage, gallon size</t>
    </r>
  </si>
  <si>
    <r>
      <t xml:space="preserve">FORK, PLS MED- </t>
    </r>
    <r>
      <rPr>
        <sz val="10"/>
        <rFont val="Calibri"/>
        <family val="2"/>
        <scheme val="minor"/>
      </rPr>
      <t>WHITE PLASTIC FORKS, BULK PACKAGED</t>
    </r>
  </si>
  <si>
    <r>
      <t>FILM, PLASTIC WRAP-</t>
    </r>
    <r>
      <rPr>
        <sz val="10"/>
        <rFont val="Calibri"/>
        <family val="2"/>
        <scheme val="minor"/>
      </rPr>
      <t xml:space="preserve"> 18" X 2000 CLEAR PLASTIC WRAP, ZIP SAFE CUTTER BOX</t>
    </r>
  </si>
  <si>
    <r>
      <t>FOIL, POP-UP SHEETS-</t>
    </r>
    <r>
      <rPr>
        <sz val="10"/>
        <rFont val="Calibri"/>
        <family val="2"/>
        <scheme val="minor"/>
      </rPr>
      <t xml:space="preserve"> 9" X 10.75" PLAIN FOIL POP-UP SHEETS, 6/500CT</t>
    </r>
  </si>
  <si>
    <r>
      <t>FOIL, CUSHION WRAP</t>
    </r>
    <r>
      <rPr>
        <sz val="10"/>
        <rFont val="Calibri"/>
        <family val="2"/>
        <scheme val="minor"/>
      </rPr>
      <t xml:space="preserve">- 10.5" X14" FOIL CUSHION WRAP </t>
    </r>
  </si>
  <si>
    <r>
      <t>TRAY, CHIPBOARD-</t>
    </r>
    <r>
      <rPr>
        <sz val="10"/>
        <rFont val="Calibri"/>
        <family val="2"/>
        <scheme val="minor"/>
      </rPr>
      <t xml:space="preserve"> 10.5" X 7.5" CHIPBOARD</t>
    </r>
  </si>
  <si>
    <r>
      <t>BLANKETS, ICE CUBE-</t>
    </r>
    <r>
      <rPr>
        <sz val="10"/>
        <rFont val="Calibri"/>
        <family val="2"/>
        <scheme val="minor"/>
      </rPr>
      <t xml:space="preserve"> 16" X 34" WATER FILLED FREEZABLE BLANKETS</t>
    </r>
  </si>
  <si>
    <r>
      <t xml:space="preserve">CUP,  PAPER BAKING- </t>
    </r>
    <r>
      <rPr>
        <sz val="10"/>
        <rFont val="Calibri"/>
        <family val="2"/>
        <scheme val="minor"/>
      </rPr>
      <t>Muffin baking cups, paper, fluted</t>
    </r>
  </si>
  <si>
    <r>
      <t xml:space="preserve">BOWL, BLCK PLS- </t>
    </r>
    <r>
      <rPr>
        <sz val="10"/>
        <rFont val="Calibri"/>
        <family val="2"/>
        <scheme val="minor"/>
      </rPr>
      <t>16oz Black Bowl, must be microwave safe up to 180 degrees.   6.25"x2"</t>
    </r>
  </si>
  <si>
    <r>
      <t xml:space="preserve">FOAM 3 COMPARTMENT HINGED CONTAINER:  </t>
    </r>
    <r>
      <rPr>
        <sz val="10"/>
        <rFont val="Calibri"/>
        <family val="2"/>
        <scheme val="minor"/>
      </rPr>
      <t>white or black with</t>
    </r>
    <r>
      <rPr>
        <sz val="10"/>
        <rFont val="Calibri"/>
        <family val="2"/>
      </rPr>
      <t>/smart lock Tenneco code:  #EH8-9193/9193K dimension 9 1/2 X 9" X 3/4.  No Substitutions: (10 pack/100 each / case)</t>
    </r>
  </si>
  <si>
    <r>
      <t>CONTAINER, 2 COMPARTMENT HOT-</t>
    </r>
    <r>
      <rPr>
        <sz val="10"/>
        <rFont val="Calibri"/>
        <family val="2"/>
        <scheme val="minor"/>
      </rPr>
      <t xml:space="preserve"> Clear plastic container, oven ready up to 180 degrees. 6.625"x4.938"x1.578", lid to match. 500ct/cs  Genpak  </t>
    </r>
    <r>
      <rPr>
        <b/>
        <sz val="10"/>
        <rFont val="Calibri"/>
        <family val="2"/>
        <scheme val="minor"/>
      </rPr>
      <t>SAMPLE MUST BE SUBMITTED BEFORE BID AWARD.</t>
    </r>
  </si>
  <si>
    <r>
      <t xml:space="preserve">SCHOOL LUNCH KITS: </t>
    </r>
    <r>
      <rPr>
        <sz val="10"/>
        <rFont val="Calibri"/>
        <family val="2"/>
        <scheme val="minor"/>
      </rPr>
      <t xml:space="preserve">Spork with napkin kit.  </t>
    </r>
    <r>
      <rPr>
        <sz val="10"/>
        <rFont val="Calibri"/>
        <family val="2"/>
      </rPr>
      <t xml:space="preserve">CASE PACK IS 1000.  </t>
    </r>
    <r>
      <rPr>
        <b/>
        <i/>
        <u/>
        <sz val="10"/>
        <rFont val="Calibri"/>
        <family val="2"/>
      </rPr>
      <t>SAMPLE MUST BE SUBMITTED WITH BID PROPOSAL</t>
    </r>
    <r>
      <rPr>
        <i/>
        <u/>
        <sz val="10"/>
        <rFont val="Calibri"/>
        <family val="2"/>
      </rPr>
      <t>.</t>
    </r>
    <r>
      <rPr>
        <sz val="10"/>
        <rFont val="Calibri"/>
        <family val="2"/>
      </rPr>
      <t xml:space="preserve">  DO NOT BID A GENERIC PRODUCT </t>
    </r>
  </si>
  <si>
    <r>
      <t xml:space="preserve">SALAD CLEAR CONTAINERS:  </t>
    </r>
    <r>
      <rPr>
        <sz val="10"/>
        <rFont val="Calibri"/>
        <family val="2"/>
      </rPr>
      <t xml:space="preserve">hinged 6", single compartment / 500 ct/ mobile, C18-1060 (4 sl./125 each / case)    </t>
    </r>
    <r>
      <rPr>
        <b/>
        <sz val="10"/>
        <rFont val="Calibri"/>
        <family val="2"/>
      </rPr>
      <t>SAMPLE MUST BE SUBMITTED BEFORE BID AWARDED</t>
    </r>
  </si>
  <si>
    <r>
      <t xml:space="preserve">TIDE DETERGENT:  </t>
    </r>
    <r>
      <rPr>
        <sz val="10"/>
        <rFont val="Calibri"/>
        <family val="2"/>
      </rPr>
      <t xml:space="preserve">institution fresh scent (36 lb. / case), no generic or house brands </t>
    </r>
  </si>
  <si>
    <r>
      <t xml:space="preserve">CONTAINER, 12oz: </t>
    </r>
    <r>
      <rPr>
        <sz val="10"/>
        <rFont val="Calibri"/>
        <family val="2"/>
        <scheme val="minor"/>
      </rPr>
      <t xml:space="preserve">Clear plastic 12oz container, microwave safe,  5-7/8"x5/8"x1.75".  300ct/cs  </t>
    </r>
    <r>
      <rPr>
        <b/>
        <sz val="10"/>
        <rFont val="Calibri"/>
        <family val="2"/>
        <scheme val="minor"/>
      </rPr>
      <t>SAMPLE MUST BE SUBMITTED BEFORE BID AWARD.</t>
    </r>
  </si>
  <si>
    <r>
      <t xml:space="preserve">CONTAINER, DELI HINGED 6oz- </t>
    </r>
    <r>
      <rPr>
        <sz val="10"/>
        <rFont val="Calibri"/>
        <family val="2"/>
        <scheme val="minor"/>
      </rPr>
      <t xml:space="preserve">Clear hinged 6oz container, 4.25"x3.63"x1.88" </t>
    </r>
    <r>
      <rPr>
        <b/>
        <sz val="10"/>
        <rFont val="Calibri"/>
        <family val="2"/>
        <scheme val="minor"/>
      </rPr>
      <t>SAMPLE MUST BE SUBMITTED BEFORE BID AWARD.</t>
    </r>
  </si>
  <si>
    <r>
      <t xml:space="preserve">CONTAINER, DELI HINGED HIGH DOME 8oz- </t>
    </r>
    <r>
      <rPr>
        <sz val="10"/>
        <rFont val="Calibri"/>
        <family val="2"/>
        <scheme val="minor"/>
      </rPr>
      <t xml:space="preserve">Clear hinged 8oz container, 5.38"x4.5"x2"  </t>
    </r>
    <r>
      <rPr>
        <b/>
        <sz val="10"/>
        <rFont val="Calibri"/>
        <family val="2"/>
        <scheme val="minor"/>
      </rPr>
      <t>SAMPLE MUST BE SUBMITTED BEFORE BID AWARD.</t>
    </r>
  </si>
  <si>
    <r>
      <t xml:space="preserve">CLEANSER:  </t>
    </r>
    <r>
      <rPr>
        <sz val="10"/>
        <rFont val="Calibri"/>
        <family val="2"/>
      </rPr>
      <t xml:space="preserve">scouring, ajax or comet institutional (24 / 21 oz. / case) </t>
    </r>
  </si>
  <si>
    <r>
      <t xml:space="preserve">NAPKINS, PAPER: </t>
    </r>
    <r>
      <rPr>
        <sz val="10"/>
        <rFont val="Calibri"/>
        <family val="2"/>
        <scheme val="minor"/>
      </rPr>
      <t>2 ply, white   15"x17" , 3000ct/cs</t>
    </r>
  </si>
  <si>
    <r>
      <t xml:space="preserve">SPOONS, PLS MED: </t>
    </r>
    <r>
      <rPr>
        <sz val="10"/>
        <rFont val="Calibri"/>
        <family val="2"/>
        <scheme val="minor"/>
      </rPr>
      <t>WHITE PLASTIC SPOONS, BULK PACKAGED</t>
    </r>
  </si>
  <si>
    <r>
      <t xml:space="preserve">SOUFFLE, CUP: </t>
    </r>
    <r>
      <rPr>
        <sz val="10"/>
        <rFont val="Calibri"/>
        <family val="2"/>
        <scheme val="minor"/>
      </rPr>
      <t>2oz clear plastic cup,  100ct/cs</t>
    </r>
  </si>
  <si>
    <r>
      <t xml:space="preserve">TRAY, PAPER:  </t>
    </r>
    <r>
      <rPr>
        <sz val="10"/>
        <rFont val="Calibri"/>
        <family val="2"/>
      </rPr>
      <t>Food 5lb Paper Symphony Design Printed Tan Food Barn.  Packed 250 ct per case, with case cube of 1.4 and case weight of 18.8 kg. Item Code # 5836259 - Solo Cup Company.</t>
    </r>
  </si>
  <si>
    <r>
      <t xml:space="preserve">WIPES, ALCHOL: </t>
    </r>
    <r>
      <rPr>
        <sz val="10"/>
        <rFont val="Calibri"/>
        <family val="2"/>
        <scheme val="minor"/>
      </rPr>
      <t xml:space="preserve">Individually wrap wipes, disinfectant  200ct/cs </t>
    </r>
  </si>
  <si>
    <r>
      <t xml:space="preserve">BLEACH:  </t>
    </r>
    <r>
      <rPr>
        <sz val="10"/>
        <rFont val="Calibri"/>
        <family val="2"/>
      </rPr>
      <t xml:space="preserve">sodium hypochlorite 5.24 % ingred 94.75% ( 6 / 1 gal) </t>
    </r>
    <r>
      <rPr>
        <b/>
        <sz val="10"/>
        <rFont val="Calibri"/>
        <family val="2"/>
      </rPr>
      <t xml:space="preserve">CLOROX </t>
    </r>
  </si>
  <si>
    <r>
      <t xml:space="preserve">BROOM:  </t>
    </r>
    <r>
      <rPr>
        <sz val="10"/>
        <rFont val="Calibri"/>
        <family val="2"/>
      </rPr>
      <t>Flagged Angular Broom, durable, polypropylene bristles, flagged tips, heavy duty, oval 54", width 13", 22# ( per doz.)</t>
    </r>
  </si>
  <si>
    <r>
      <t xml:space="preserve">CLEAR PLASTIC (3) COMPARTMNET CONTAINER WITH LID: </t>
    </r>
    <r>
      <rPr>
        <sz val="10"/>
        <rFont val="Calibri"/>
        <family val="2"/>
        <scheme val="minor"/>
      </rPr>
      <t xml:space="preserve">Clear Plastic 24oz square/round container with lid- 9" X 73/8" X 1 3/4" 200 CT. </t>
    </r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SAMPLE MUST BE SUBMITTED BEFORE BID AWARD.</t>
    </r>
  </si>
  <si>
    <r>
      <t xml:space="preserve">DETERGENT, HE TIDE- </t>
    </r>
    <r>
      <rPr>
        <sz val="10"/>
        <rFont val="Calibri"/>
        <family val="2"/>
        <scheme val="minor"/>
      </rPr>
      <t xml:space="preserve">Liquid detergent, institution grade, no generic brands. </t>
    </r>
  </si>
  <si>
    <r>
      <t xml:space="preserve">SOUFFLE, CUP LID:  </t>
    </r>
    <r>
      <rPr>
        <sz val="10"/>
        <rFont val="Calibri"/>
        <family val="2"/>
        <scheme val="minor"/>
      </rPr>
      <t xml:space="preserve">Lid for 2oz soufflé cup </t>
    </r>
    <r>
      <rPr>
        <b/>
        <sz val="10"/>
        <rFont val="Calibri"/>
        <family val="2"/>
        <scheme val="minor"/>
      </rPr>
      <t>to match item # 51</t>
    </r>
  </si>
  <si>
    <r>
      <t xml:space="preserve">BAG, BUN RACK- </t>
    </r>
    <r>
      <rPr>
        <sz val="10"/>
        <rFont val="Calibri"/>
        <family val="2"/>
        <scheme val="minor"/>
      </rPr>
      <t xml:space="preserve">Disposable heavy guage bag to fit a standard bun rack </t>
    </r>
  </si>
  <si>
    <r>
      <t xml:space="preserve">LID, 16OZ BLCK BOWL- </t>
    </r>
    <r>
      <rPr>
        <sz val="10"/>
        <rFont val="Calibri"/>
        <family val="2"/>
        <scheme val="minor"/>
      </rPr>
      <t xml:space="preserve">Clear plastic lid </t>
    </r>
    <r>
      <rPr>
        <b/>
        <sz val="10"/>
        <rFont val="Calibri"/>
        <family val="2"/>
        <scheme val="minor"/>
      </rPr>
      <t>to match black bowl 16oz</t>
    </r>
    <r>
      <rPr>
        <sz val="10"/>
        <rFont val="Calibri"/>
        <family val="2"/>
        <scheme val="minor"/>
      </rPr>
      <t xml:space="preserve">.  Must be microwave safe. </t>
    </r>
  </si>
  <si>
    <r>
      <t xml:space="preserve">LID, 6oz CONTAINER: </t>
    </r>
    <r>
      <rPr>
        <sz val="10"/>
        <rFont val="Calibri"/>
        <family val="2"/>
        <scheme val="minor"/>
      </rPr>
      <t>Lid to fit 6oz oven ready/microwave safe container.</t>
    </r>
  </si>
  <si>
    <r>
      <t xml:space="preserve">LID, 12oz CONTAINER: </t>
    </r>
    <r>
      <rPr>
        <sz val="10"/>
        <rFont val="Calibri"/>
        <family val="2"/>
        <scheme val="minor"/>
      </rPr>
      <t>Lid for 12oz clear plastic container.</t>
    </r>
  </si>
  <si>
    <r>
      <t xml:space="preserve">LID, VENTED WHITE: </t>
    </r>
    <r>
      <rPr>
        <sz val="10"/>
        <rFont val="Calibri"/>
        <family val="2"/>
        <scheme val="minor"/>
      </rPr>
      <t>10oz foam cup lid</t>
    </r>
    <r>
      <rPr>
        <sz val="10"/>
        <rFont val="Calibri"/>
        <family val="2"/>
        <scheme val="minor"/>
      </rPr>
      <t xml:space="preserve">  ( </t>
    </r>
    <r>
      <rPr>
        <b/>
        <sz val="10"/>
        <rFont val="Calibri"/>
        <family val="2"/>
        <scheme val="minor"/>
      </rPr>
      <t>SAMPLE MUST BE SUBMITTED BEFORE BID AWARD)</t>
    </r>
  </si>
  <si>
    <r>
      <t xml:space="preserve">GREEN SCOUR PAD:  3M </t>
    </r>
    <r>
      <rPr>
        <sz val="10"/>
        <rFont val="Calibri"/>
        <family val="2"/>
        <scheme val="minor"/>
      </rPr>
      <t xml:space="preserve">Dual purpose scour pad, 96HEX.  Medium duty, high quality.  </t>
    </r>
    <r>
      <rPr>
        <b/>
        <sz val="10"/>
        <rFont val="Calibri"/>
        <family val="2"/>
        <scheme val="minor"/>
      </rPr>
      <t>Scotchbrite preferred</t>
    </r>
    <r>
      <rPr>
        <sz val="10"/>
        <rFont val="Calibri"/>
        <family val="2"/>
        <scheme val="minor"/>
      </rPr>
      <t>. 15ct/cs</t>
    </r>
    <r>
      <rPr>
        <sz val="10"/>
        <rFont val="Calibri"/>
        <family val="2"/>
      </rPr>
      <t xml:space="preserve"> </t>
    </r>
  </si>
  <si>
    <r>
      <t xml:space="preserve">FILTER, COFFEE- </t>
    </r>
    <r>
      <rPr>
        <sz val="10"/>
        <rFont val="Calibri"/>
        <family val="2"/>
        <scheme val="minor"/>
      </rPr>
      <t xml:space="preserve">3" base and 2-3/4 height, 100 ct. </t>
    </r>
  </si>
  <si>
    <r>
      <t>CONTAINER, 6oz:  Ovenable/microwave</t>
    </r>
    <r>
      <rPr>
        <sz val="10"/>
        <rFont val="Calibri"/>
        <family val="2"/>
        <scheme val="minor"/>
      </rPr>
      <t xml:space="preserve"> safe 6oz container round/square or rectangle.  </t>
    </r>
    <r>
      <rPr>
        <b/>
        <sz val="10"/>
        <rFont val="Calibri"/>
        <family val="2"/>
        <scheme val="minor"/>
      </rPr>
      <t>SAMPLE MUST BE SUBMITTED BEFORE BID AWARD.</t>
    </r>
  </si>
  <si>
    <r>
      <t xml:space="preserve">TOWEL, MICROFIBER- </t>
    </r>
    <r>
      <rPr>
        <sz val="10"/>
        <rFont val="Calibri"/>
        <family val="2"/>
        <scheme val="minor"/>
      </rPr>
      <t xml:space="preserve">Ultra absorbent, scratch and lent free, multipurpose.  16"wX16"h, white-36ct </t>
    </r>
  </si>
  <si>
    <t>NON - FOOD ITEMS BID#: 18-19-26</t>
  </si>
  <si>
    <t>OK FOIL</t>
  </si>
  <si>
    <t>SUN PLASTICS</t>
  </si>
  <si>
    <t>4 ROLLS</t>
  </si>
  <si>
    <t>BOK2636</t>
  </si>
  <si>
    <t>EL KAY</t>
  </si>
  <si>
    <t>SPECTRUM</t>
  </si>
  <si>
    <t>250/CS</t>
  </si>
  <si>
    <t>MAX TECH</t>
  </si>
  <si>
    <t>LABATT</t>
  </si>
  <si>
    <t>1/12 CT</t>
  </si>
  <si>
    <t xml:space="preserve">NO BID </t>
  </si>
  <si>
    <t>NO AWARD</t>
  </si>
  <si>
    <t>HASA</t>
  </si>
  <si>
    <t>SWMD</t>
  </si>
  <si>
    <t>ATRIUM</t>
  </si>
  <si>
    <t>500/CS</t>
  </si>
  <si>
    <t>BR1024MH</t>
  </si>
  <si>
    <t>ABCO</t>
  </si>
  <si>
    <t>DZ</t>
  </si>
  <si>
    <t>GPQ</t>
  </si>
  <si>
    <t>PATESON</t>
  </si>
  <si>
    <t>1000/CS</t>
  </si>
  <si>
    <t>P752088</t>
  </si>
  <si>
    <t>BAB-O</t>
  </si>
  <si>
    <t>24 CN/CS</t>
  </si>
  <si>
    <t>YC181113</t>
  </si>
  <si>
    <t>PACTIU</t>
  </si>
  <si>
    <t>200/CS</t>
  </si>
  <si>
    <t>FP-D01</t>
  </si>
  <si>
    <t>KARAT</t>
  </si>
  <si>
    <t>ATRUM</t>
  </si>
  <si>
    <t>YL25088</t>
  </si>
  <si>
    <t>PACTIV</t>
  </si>
  <si>
    <t>2400/CS</t>
  </si>
  <si>
    <t>1500/CS</t>
  </si>
  <si>
    <t>100/CS</t>
  </si>
  <si>
    <t>FP245</t>
  </si>
  <si>
    <t>HOFFMASTER</t>
  </si>
  <si>
    <t>10,000/CS</t>
  </si>
  <si>
    <t>BETCA</t>
  </si>
  <si>
    <t>4 GAL/CS</t>
  </si>
  <si>
    <t>FF1-122</t>
  </si>
  <si>
    <t>GET REDDI</t>
  </si>
  <si>
    <t>1 ROLL</t>
  </si>
  <si>
    <t>BUNN</t>
  </si>
  <si>
    <t>10J10</t>
  </si>
  <si>
    <t>DART</t>
  </si>
  <si>
    <t>24/40</t>
  </si>
  <si>
    <t>SLT6</t>
  </si>
  <si>
    <t>REYMA</t>
  </si>
  <si>
    <t>COFR</t>
  </si>
  <si>
    <t>MCNAIRN</t>
  </si>
  <si>
    <t>2500/CS</t>
  </si>
  <si>
    <t>6/500/CS</t>
  </si>
  <si>
    <t>6G084018</t>
  </si>
  <si>
    <t>ELKAY</t>
  </si>
  <si>
    <t>2000/CS</t>
  </si>
  <si>
    <t>EFT300</t>
  </si>
  <si>
    <t>SQP</t>
  </si>
  <si>
    <t>CPLS-1007</t>
  </si>
  <si>
    <t>GDPE</t>
  </si>
  <si>
    <t>SAFETY ZONE</t>
  </si>
  <si>
    <t>10/100/CS</t>
  </si>
  <si>
    <t>JOBSELEST</t>
  </si>
  <si>
    <t>3M</t>
  </si>
  <si>
    <t>SHAMROCK</t>
  </si>
  <si>
    <t>15PK</t>
  </si>
  <si>
    <t>FRDCL</t>
  </si>
  <si>
    <t xml:space="preserve">COMBO WITH </t>
  </si>
  <si>
    <t>ITEM# 13</t>
  </si>
  <si>
    <t>10JL</t>
  </si>
  <si>
    <t>3000/CS</t>
  </si>
  <si>
    <t>ACS</t>
  </si>
  <si>
    <t>1/1 CT</t>
  </si>
  <si>
    <t>1/24 OZ.</t>
  </si>
  <si>
    <t>CT</t>
  </si>
  <si>
    <t>TF-3010</t>
  </si>
  <si>
    <t>BETCO</t>
  </si>
  <si>
    <t>PB675675</t>
  </si>
  <si>
    <t>IBS</t>
  </si>
  <si>
    <t>B385816</t>
  </si>
  <si>
    <t>IPS</t>
  </si>
  <si>
    <t>EPC550</t>
  </si>
  <si>
    <t>EMPRESS</t>
  </si>
  <si>
    <t>CLEARVIEW</t>
  </si>
  <si>
    <t>500/6"</t>
  </si>
  <si>
    <t>GADSPM</t>
  </si>
  <si>
    <t>WALLACE</t>
  </si>
  <si>
    <t>EPCLID2</t>
  </si>
  <si>
    <t>EPC200</t>
  </si>
  <si>
    <t>CPLS-1001</t>
  </si>
  <si>
    <t>TIDE</t>
  </si>
  <si>
    <t>M915100</t>
  </si>
  <si>
    <t>MONARCH</t>
  </si>
  <si>
    <t>36/BAG</t>
  </si>
  <si>
    <t>SCHMP</t>
  </si>
  <si>
    <t>1/250</t>
  </si>
  <si>
    <t>EFT500</t>
  </si>
  <si>
    <t>PACKER</t>
  </si>
  <si>
    <t>200/1 EA</t>
  </si>
  <si>
    <t>TOTAL:</t>
  </si>
  <si>
    <t>36/LB</t>
  </si>
  <si>
    <t>6-1 GAL/CS</t>
  </si>
  <si>
    <t xml:space="preserve">Total </t>
  </si>
  <si>
    <t>ITEM # 13</t>
  </si>
  <si>
    <t>Total</t>
  </si>
  <si>
    <t>Item # 35 Must match item # 36</t>
  </si>
  <si>
    <t xml:space="preserve">Item # 30  Did not meet specifications </t>
  </si>
  <si>
    <t>Item # 2  Price per unit is .19 (cent)</t>
  </si>
  <si>
    <t>Item # 13  Need Samples</t>
  </si>
  <si>
    <t>Item # 33  Combo with item #13 -zero</t>
  </si>
  <si>
    <t>Item # 1  Price per unit is $27.86</t>
  </si>
  <si>
    <t xml:space="preserve">Item # 34  Item has to match item # 20 </t>
  </si>
  <si>
    <t>Item # 45 Based on samples provided</t>
  </si>
  <si>
    <t xml:space="preserve">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</si>
</sst>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i/>
      <u val="double"/>
      <sz val="10"/>
      <name val="Calibri"/>
      <family val="2"/>
    </font>
    <font>
      <b/>
      <sz val="10"/>
      <name val="Calibri"/>
      <family val="2"/>
    </font>
    <font>
      <i/>
      <u val="double"/>
      <sz val="10"/>
      <name val="Calibri"/>
      <family val="2"/>
    </font>
    <font>
      <sz val="8"/>
      <name val="Calibri"/>
      <family val="2"/>
      <scheme val="minor"/>
    </font>
    <font>
      <b/>
      <sz val="10"/>
      <color indexed="10"/>
      <name val="Calibri"/>
      <family val="2"/>
    </font>
    <font>
      <b/>
      <u/>
      <sz val="10"/>
      <name val="Calibri"/>
      <family val="2"/>
    </font>
    <font>
      <b/>
      <i/>
      <u/>
      <sz val="10"/>
      <name val="Calibri"/>
      <family val="2"/>
    </font>
    <font>
      <i/>
      <u/>
      <sz val="10"/>
      <name val="Calibri"/>
      <family val="2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4" borderId="0" xfId="0" applyFill="1"/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quotePrefix="1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64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16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17" fillId="3" borderId="0" xfId="0" applyFont="1" applyFill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7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5"/>
  <sheetViews>
    <sheetView tabSelected="1" topLeftCell="A37" zoomScaleNormal="100" workbookViewId="0">
      <selection activeCell="A59" sqref="A59:XFD59"/>
    </sheetView>
  </sheetViews>
  <sheetFormatPr defaultRowHeight="15" x14ac:dyDescent="0.25"/>
  <cols>
    <col min="1" max="1" width="7.42578125" customWidth="1"/>
    <col min="2" max="2" width="77.42578125" customWidth="1"/>
    <col min="3" max="3" width="11.85546875" style="7" bestFit="1" customWidth="1"/>
    <col min="4" max="4" width="12" style="9" customWidth="1"/>
    <col min="5" max="5" width="13" style="9" customWidth="1"/>
    <col min="6" max="6" width="13.5703125" style="10" customWidth="1"/>
    <col min="7" max="7" width="15" style="9" customWidth="1"/>
    <col min="8" max="8" width="11.5703125" style="11" customWidth="1"/>
    <col min="9" max="9" width="18.42578125" style="8" customWidth="1"/>
  </cols>
  <sheetData>
    <row r="1" spans="1:9" ht="42.75" customHeight="1" thickBot="1" x14ac:dyDescent="0.3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27" thickTop="1" x14ac:dyDescent="0.25">
      <c r="A2" s="4">
        <v>3</v>
      </c>
      <c r="B2" s="20" t="s">
        <v>9</v>
      </c>
      <c r="C2" s="13">
        <v>100</v>
      </c>
      <c r="D2" s="31">
        <v>9300038</v>
      </c>
      <c r="E2" s="32" t="s">
        <v>69</v>
      </c>
      <c r="F2" s="33" t="s">
        <v>70</v>
      </c>
      <c r="G2" s="60" t="s">
        <v>71</v>
      </c>
      <c r="H2" s="34">
        <v>26.53</v>
      </c>
      <c r="I2" s="35">
        <f t="shared" ref="I2:I7" si="0">SUM(C2*H2)</f>
        <v>2653</v>
      </c>
    </row>
    <row r="3" spans="1:9" ht="26.25" x14ac:dyDescent="0.25">
      <c r="A3" s="4">
        <v>29</v>
      </c>
      <c r="B3" s="20" t="s">
        <v>21</v>
      </c>
      <c r="C3" s="13">
        <v>60</v>
      </c>
      <c r="D3" s="31">
        <v>6794127</v>
      </c>
      <c r="E3" s="32" t="s">
        <v>125</v>
      </c>
      <c r="F3" s="36" t="s">
        <v>70</v>
      </c>
      <c r="G3" s="46" t="s">
        <v>71</v>
      </c>
      <c r="H3" s="37">
        <v>8.9700000000000006</v>
      </c>
      <c r="I3" s="35">
        <f t="shared" si="0"/>
        <v>538.20000000000005</v>
      </c>
    </row>
    <row r="4" spans="1:9" x14ac:dyDescent="0.25">
      <c r="A4" s="4">
        <v>35</v>
      </c>
      <c r="B4" s="20" t="s">
        <v>14</v>
      </c>
      <c r="C4" s="13">
        <v>200</v>
      </c>
      <c r="D4" s="31">
        <v>5643002</v>
      </c>
      <c r="E4" s="32" t="s">
        <v>134</v>
      </c>
      <c r="F4" s="38" t="s">
        <v>70</v>
      </c>
      <c r="G4" s="31" t="s">
        <v>135</v>
      </c>
      <c r="H4" s="39">
        <v>6.83</v>
      </c>
      <c r="I4" s="35">
        <f t="shared" si="0"/>
        <v>1366</v>
      </c>
    </row>
    <row r="5" spans="1:9" x14ac:dyDescent="0.25">
      <c r="A5" s="4">
        <v>36</v>
      </c>
      <c r="B5" s="20" t="s">
        <v>15</v>
      </c>
      <c r="C5" s="14">
        <v>300</v>
      </c>
      <c r="D5" s="40">
        <v>5659535</v>
      </c>
      <c r="E5" s="40" t="s">
        <v>134</v>
      </c>
      <c r="F5" s="40" t="s">
        <v>70</v>
      </c>
      <c r="G5" s="40" t="s">
        <v>136</v>
      </c>
      <c r="H5" s="41">
        <v>3.93</v>
      </c>
      <c r="I5" s="35">
        <f t="shared" si="0"/>
        <v>1179</v>
      </c>
    </row>
    <row r="6" spans="1:9" ht="26.25" x14ac:dyDescent="0.25">
      <c r="A6" s="4">
        <v>44</v>
      </c>
      <c r="B6" s="20" t="s">
        <v>36</v>
      </c>
      <c r="C6" s="13">
        <v>700</v>
      </c>
      <c r="D6" s="31">
        <v>9659517</v>
      </c>
      <c r="E6" s="32" t="s">
        <v>146</v>
      </c>
      <c r="F6" s="38" t="s">
        <v>70</v>
      </c>
      <c r="G6" s="31" t="s">
        <v>147</v>
      </c>
      <c r="H6" s="39">
        <v>27.3</v>
      </c>
      <c r="I6" s="35">
        <f t="shared" si="0"/>
        <v>19110</v>
      </c>
    </row>
    <row r="7" spans="1:9" x14ac:dyDescent="0.25">
      <c r="A7" s="4">
        <v>53</v>
      </c>
      <c r="B7" s="20" t="s">
        <v>46</v>
      </c>
      <c r="C7" s="13">
        <v>50</v>
      </c>
      <c r="D7" s="31">
        <v>6740002</v>
      </c>
      <c r="E7" s="32" t="s">
        <v>160</v>
      </c>
      <c r="F7" s="38" t="s">
        <v>70</v>
      </c>
      <c r="G7" s="31" t="s">
        <v>161</v>
      </c>
      <c r="H7" s="39">
        <v>3.2</v>
      </c>
      <c r="I7" s="35">
        <f t="shared" si="0"/>
        <v>160</v>
      </c>
    </row>
    <row r="8" spans="1:9" ht="15" customHeight="1" x14ac:dyDescent="0.25">
      <c r="A8" s="97"/>
      <c r="B8" s="62"/>
      <c r="C8" s="63"/>
      <c r="D8" s="64"/>
      <c r="E8" s="65"/>
      <c r="F8" s="66"/>
      <c r="G8" s="64"/>
      <c r="H8" s="67" t="s">
        <v>162</v>
      </c>
      <c r="I8" s="77">
        <f>SUM(I2:I7)</f>
        <v>25006.2</v>
      </c>
    </row>
    <row r="9" spans="1:9" ht="26.25" x14ac:dyDescent="0.25">
      <c r="A9" s="4">
        <v>30</v>
      </c>
      <c r="B9" s="20" t="s">
        <v>57</v>
      </c>
      <c r="C9" s="13">
        <v>200</v>
      </c>
      <c r="D9" s="31">
        <v>4139141</v>
      </c>
      <c r="E9" s="32" t="s">
        <v>126</v>
      </c>
      <c r="F9" s="38" t="s">
        <v>127</v>
      </c>
      <c r="G9" s="31" t="s">
        <v>128</v>
      </c>
      <c r="H9" s="39">
        <v>6.47</v>
      </c>
      <c r="I9" s="35">
        <f>SUM(C9*H9)</f>
        <v>1294</v>
      </c>
    </row>
    <row r="10" spans="1:9" x14ac:dyDescent="0.25">
      <c r="A10" s="4">
        <v>51</v>
      </c>
      <c r="B10" s="20" t="s">
        <v>29</v>
      </c>
      <c r="C10" s="13">
        <v>3500</v>
      </c>
      <c r="D10" s="31">
        <v>3364741</v>
      </c>
      <c r="E10" s="32" t="s">
        <v>157</v>
      </c>
      <c r="F10" s="38" t="s">
        <v>127</v>
      </c>
      <c r="G10" s="31" t="s">
        <v>158</v>
      </c>
      <c r="H10" s="39">
        <v>24.24</v>
      </c>
      <c r="I10" s="35">
        <f>SUM(C10*H10)</f>
        <v>84840</v>
      </c>
    </row>
    <row r="11" spans="1:9" ht="15" customHeight="1" x14ac:dyDescent="0.25">
      <c r="A11" s="97"/>
      <c r="B11" s="62"/>
      <c r="C11" s="63"/>
      <c r="D11" s="64"/>
      <c r="E11" s="65"/>
      <c r="F11" s="66"/>
      <c r="G11" s="64"/>
      <c r="H11" s="67" t="s">
        <v>162</v>
      </c>
      <c r="I11" s="77">
        <f>SUM(I9:I10)</f>
        <v>86134</v>
      </c>
    </row>
    <row r="12" spans="1:9" x14ac:dyDescent="0.25">
      <c r="A12" s="4">
        <v>2</v>
      </c>
      <c r="B12" s="19" t="s">
        <v>52</v>
      </c>
      <c r="C12" s="13">
        <v>200</v>
      </c>
      <c r="D12" s="31" t="s">
        <v>65</v>
      </c>
      <c r="E12" s="32" t="s">
        <v>66</v>
      </c>
      <c r="F12" s="38" t="s">
        <v>67</v>
      </c>
      <c r="G12" s="61" t="s">
        <v>68</v>
      </c>
      <c r="H12" s="39">
        <v>47.4</v>
      </c>
      <c r="I12" s="35">
        <f t="shared" ref="I12:I27" si="1">SUM(C12*H12)</f>
        <v>9480</v>
      </c>
    </row>
    <row r="13" spans="1:9" x14ac:dyDescent="0.25">
      <c r="A13" s="4">
        <v>6</v>
      </c>
      <c r="B13" s="20" t="s">
        <v>32</v>
      </c>
      <c r="C13" s="13">
        <v>700</v>
      </c>
      <c r="D13" s="31">
        <v>24017</v>
      </c>
      <c r="E13" s="32" t="s">
        <v>76</v>
      </c>
      <c r="F13" s="38" t="s">
        <v>67</v>
      </c>
      <c r="G13" s="31" t="s">
        <v>77</v>
      </c>
      <c r="H13" s="39">
        <v>48.05</v>
      </c>
      <c r="I13" s="35">
        <f t="shared" si="1"/>
        <v>33635</v>
      </c>
    </row>
    <row r="14" spans="1:9" ht="31.5" customHeight="1" x14ac:dyDescent="0.25">
      <c r="A14" s="4">
        <v>10</v>
      </c>
      <c r="B14" s="5" t="s">
        <v>49</v>
      </c>
      <c r="C14" s="13">
        <v>500</v>
      </c>
      <c r="D14" s="31" t="s">
        <v>87</v>
      </c>
      <c r="E14" s="32" t="s">
        <v>88</v>
      </c>
      <c r="F14" s="38" t="s">
        <v>67</v>
      </c>
      <c r="G14" s="31" t="s">
        <v>89</v>
      </c>
      <c r="H14" s="39">
        <v>39.9</v>
      </c>
      <c r="I14" s="35">
        <f t="shared" si="1"/>
        <v>19950</v>
      </c>
    </row>
    <row r="15" spans="1:9" ht="25.5" x14ac:dyDescent="0.25">
      <c r="A15" s="4">
        <v>13</v>
      </c>
      <c r="B15" s="5" t="s">
        <v>59</v>
      </c>
      <c r="C15" s="13">
        <v>2000</v>
      </c>
      <c r="D15" s="31" t="s">
        <v>93</v>
      </c>
      <c r="E15" s="32" t="s">
        <v>94</v>
      </c>
      <c r="F15" s="38" t="s">
        <v>67</v>
      </c>
      <c r="G15" s="31" t="s">
        <v>95</v>
      </c>
      <c r="H15" s="39">
        <v>34.92</v>
      </c>
      <c r="I15" s="35">
        <f t="shared" si="1"/>
        <v>69840</v>
      </c>
    </row>
    <row r="16" spans="1:9" ht="25.5" x14ac:dyDescent="0.25">
      <c r="A16" s="4">
        <v>15</v>
      </c>
      <c r="B16" s="19" t="s">
        <v>40</v>
      </c>
      <c r="C16" s="13">
        <v>1000</v>
      </c>
      <c r="D16" s="31">
        <v>21117</v>
      </c>
      <c r="E16" s="32" t="s">
        <v>76</v>
      </c>
      <c r="F16" s="38" t="s">
        <v>67</v>
      </c>
      <c r="G16" s="31" t="s">
        <v>83</v>
      </c>
      <c r="H16" s="39">
        <v>54.27</v>
      </c>
      <c r="I16" s="35">
        <f t="shared" si="1"/>
        <v>54270</v>
      </c>
    </row>
    <row r="17" spans="1:9" x14ac:dyDescent="0.25">
      <c r="A17" s="4">
        <v>16</v>
      </c>
      <c r="B17" s="20" t="s">
        <v>31</v>
      </c>
      <c r="C17" s="13">
        <v>200</v>
      </c>
      <c r="D17" s="31" t="s">
        <v>98</v>
      </c>
      <c r="E17" s="32" t="s">
        <v>99</v>
      </c>
      <c r="F17" s="38" t="s">
        <v>67</v>
      </c>
      <c r="G17" s="31" t="s">
        <v>100</v>
      </c>
      <c r="H17" s="39">
        <v>57.5</v>
      </c>
      <c r="I17" s="35">
        <f t="shared" si="1"/>
        <v>11500</v>
      </c>
    </row>
    <row r="18" spans="1:9" x14ac:dyDescent="0.25">
      <c r="A18" s="4">
        <v>17</v>
      </c>
      <c r="B18" s="20" t="s">
        <v>50</v>
      </c>
      <c r="C18" s="13">
        <v>100</v>
      </c>
      <c r="D18" s="31">
        <v>47504</v>
      </c>
      <c r="E18" s="32" t="s">
        <v>101</v>
      </c>
      <c r="F18" s="38" t="s">
        <v>67</v>
      </c>
      <c r="G18" s="31" t="s">
        <v>102</v>
      </c>
      <c r="H18" s="39">
        <v>41.66</v>
      </c>
      <c r="I18" s="35">
        <f t="shared" si="1"/>
        <v>4166</v>
      </c>
    </row>
    <row r="19" spans="1:9" x14ac:dyDescent="0.25">
      <c r="A19" s="4">
        <v>19</v>
      </c>
      <c r="B19" s="20" t="s">
        <v>58</v>
      </c>
      <c r="C19" s="13">
        <v>25</v>
      </c>
      <c r="D19" s="31">
        <v>20115</v>
      </c>
      <c r="E19" s="32" t="s">
        <v>106</v>
      </c>
      <c r="F19" s="38" t="s">
        <v>67</v>
      </c>
      <c r="G19" s="31" t="s">
        <v>83</v>
      </c>
      <c r="H19" s="39">
        <v>8.5</v>
      </c>
      <c r="I19" s="35">
        <f t="shared" si="1"/>
        <v>212.5</v>
      </c>
    </row>
    <row r="20" spans="1:9" ht="26.25" x14ac:dyDescent="0.25">
      <c r="A20" s="4">
        <v>28</v>
      </c>
      <c r="B20" s="20" t="s">
        <v>13</v>
      </c>
      <c r="C20" s="13">
        <v>2000</v>
      </c>
      <c r="D20" s="47" t="s">
        <v>122</v>
      </c>
      <c r="E20" s="48" t="s">
        <v>123</v>
      </c>
      <c r="F20" s="49" t="s">
        <v>67</v>
      </c>
      <c r="G20" s="47" t="s">
        <v>124</v>
      </c>
      <c r="H20" s="50">
        <v>3.96</v>
      </c>
      <c r="I20" s="35">
        <f t="shared" si="1"/>
        <v>7920</v>
      </c>
    </row>
    <row r="21" spans="1:9" x14ac:dyDescent="0.25">
      <c r="A21" s="4">
        <v>32</v>
      </c>
      <c r="B21" s="20" t="s">
        <v>53</v>
      </c>
      <c r="C21" s="14">
        <v>200</v>
      </c>
      <c r="D21" s="40">
        <v>24500</v>
      </c>
      <c r="E21" s="42" t="s">
        <v>76</v>
      </c>
      <c r="F21" s="43" t="s">
        <v>67</v>
      </c>
      <c r="G21" s="40" t="s">
        <v>77</v>
      </c>
      <c r="H21" s="41">
        <v>46.05</v>
      </c>
      <c r="I21" s="35">
        <f t="shared" si="1"/>
        <v>9210</v>
      </c>
    </row>
    <row r="22" spans="1:9" x14ac:dyDescent="0.25">
      <c r="A22" s="4">
        <v>33</v>
      </c>
      <c r="B22" s="22" t="s">
        <v>54</v>
      </c>
      <c r="C22" s="16">
        <v>2000</v>
      </c>
      <c r="D22" s="75" t="s">
        <v>130</v>
      </c>
      <c r="E22" s="76" t="s">
        <v>131</v>
      </c>
      <c r="F22" s="59" t="s">
        <v>67</v>
      </c>
      <c r="G22" s="47"/>
      <c r="H22" s="50"/>
      <c r="I22" s="35">
        <f t="shared" si="1"/>
        <v>0</v>
      </c>
    </row>
    <row r="23" spans="1:9" ht="26.25" x14ac:dyDescent="0.25">
      <c r="A23" s="4">
        <v>39</v>
      </c>
      <c r="B23" s="20" t="s">
        <v>17</v>
      </c>
      <c r="C23" s="13">
        <v>200</v>
      </c>
      <c r="D23" s="31">
        <v>100104</v>
      </c>
      <c r="E23" s="32" t="s">
        <v>139</v>
      </c>
      <c r="F23" s="38" t="s">
        <v>67</v>
      </c>
      <c r="G23" s="31" t="s">
        <v>102</v>
      </c>
      <c r="H23" s="39">
        <v>17.149999999999999</v>
      </c>
      <c r="I23" s="35">
        <f t="shared" si="1"/>
        <v>3429.9999999999995</v>
      </c>
    </row>
    <row r="24" spans="1:9" ht="16.5" customHeight="1" x14ac:dyDescent="0.25">
      <c r="A24" s="4">
        <v>42</v>
      </c>
      <c r="B24" s="5" t="s">
        <v>19</v>
      </c>
      <c r="C24" s="13">
        <v>100</v>
      </c>
      <c r="D24" s="31" t="s">
        <v>144</v>
      </c>
      <c r="E24" s="32" t="s">
        <v>145</v>
      </c>
      <c r="F24" s="38" t="s">
        <v>67</v>
      </c>
      <c r="G24" s="31" t="s">
        <v>114</v>
      </c>
      <c r="H24" s="39">
        <v>33.19</v>
      </c>
      <c r="I24" s="35">
        <f t="shared" si="1"/>
        <v>3319</v>
      </c>
    </row>
    <row r="25" spans="1:9" ht="26.25" x14ac:dyDescent="0.25">
      <c r="A25" s="4">
        <v>43</v>
      </c>
      <c r="B25" s="20" t="s">
        <v>20</v>
      </c>
      <c r="C25" s="13">
        <v>100</v>
      </c>
      <c r="D25" s="31" t="s">
        <v>144</v>
      </c>
      <c r="E25" s="32" t="s">
        <v>145</v>
      </c>
      <c r="F25" s="38" t="s">
        <v>67</v>
      </c>
      <c r="G25" s="31" t="s">
        <v>114</v>
      </c>
      <c r="H25" s="39">
        <v>26.9</v>
      </c>
      <c r="I25" s="35">
        <f t="shared" si="1"/>
        <v>2690</v>
      </c>
    </row>
    <row r="26" spans="1:9" x14ac:dyDescent="0.25">
      <c r="A26" s="4">
        <v>49</v>
      </c>
      <c r="B26" s="20" t="s">
        <v>37</v>
      </c>
      <c r="C26" s="13">
        <v>200</v>
      </c>
      <c r="D26" s="31">
        <v>2364</v>
      </c>
      <c r="E26" s="32" t="s">
        <v>153</v>
      </c>
      <c r="F26" s="38" t="s">
        <v>67</v>
      </c>
      <c r="G26" s="31" t="s">
        <v>163</v>
      </c>
      <c r="H26" s="39">
        <v>94.9</v>
      </c>
      <c r="I26" s="35">
        <f t="shared" si="1"/>
        <v>18980</v>
      </c>
    </row>
    <row r="27" spans="1:9" ht="26.25" x14ac:dyDescent="0.25">
      <c r="A27" s="4">
        <v>50</v>
      </c>
      <c r="B27" s="21" t="s">
        <v>60</v>
      </c>
      <c r="C27" s="14">
        <v>400</v>
      </c>
      <c r="D27" s="40" t="s">
        <v>154</v>
      </c>
      <c r="E27" s="32" t="s">
        <v>155</v>
      </c>
      <c r="F27" s="38" t="s">
        <v>67</v>
      </c>
      <c r="G27" s="31" t="s">
        <v>156</v>
      </c>
      <c r="H27" s="39">
        <v>14.89</v>
      </c>
      <c r="I27" s="35">
        <f t="shared" si="1"/>
        <v>5956</v>
      </c>
    </row>
    <row r="28" spans="1:9" ht="15" customHeight="1" x14ac:dyDescent="0.25">
      <c r="A28" s="97"/>
      <c r="B28" s="68"/>
      <c r="C28" s="69"/>
      <c r="D28" s="70"/>
      <c r="E28" s="65"/>
      <c r="F28" s="66"/>
      <c r="G28" s="64"/>
      <c r="H28" s="67" t="s">
        <v>162</v>
      </c>
      <c r="I28" s="77">
        <f>SUM(I12:I27)</f>
        <v>254558.5</v>
      </c>
    </row>
    <row r="29" spans="1:9" x14ac:dyDescent="0.25">
      <c r="A29" s="4">
        <v>1</v>
      </c>
      <c r="B29" s="6" t="s">
        <v>8</v>
      </c>
      <c r="C29" s="14">
        <v>120</v>
      </c>
      <c r="D29" s="40" t="s">
        <v>62</v>
      </c>
      <c r="E29" s="32" t="s">
        <v>62</v>
      </c>
      <c r="F29" s="38" t="s">
        <v>63</v>
      </c>
      <c r="G29" s="61" t="s">
        <v>64</v>
      </c>
      <c r="H29" s="39">
        <v>111.42</v>
      </c>
      <c r="I29" s="35">
        <f t="shared" ref="I29:I39" si="2">SUM(C29*H29)</f>
        <v>13370.4</v>
      </c>
    </row>
    <row r="30" spans="1:9" ht="25.5" x14ac:dyDescent="0.25">
      <c r="A30" s="4">
        <v>11</v>
      </c>
      <c r="B30" s="58" t="s">
        <v>38</v>
      </c>
      <c r="C30" s="15">
        <v>2000</v>
      </c>
      <c r="D30" s="46" t="s">
        <v>90</v>
      </c>
      <c r="E30" s="32" t="s">
        <v>91</v>
      </c>
      <c r="F30" s="38" t="s">
        <v>63</v>
      </c>
      <c r="G30" s="31" t="s">
        <v>77</v>
      </c>
      <c r="H30" s="39">
        <v>19.7</v>
      </c>
      <c r="I30" s="35">
        <f t="shared" si="2"/>
        <v>39400</v>
      </c>
    </row>
    <row r="31" spans="1:9" x14ac:dyDescent="0.25">
      <c r="A31" s="4">
        <v>18</v>
      </c>
      <c r="B31" s="20" t="s">
        <v>26</v>
      </c>
      <c r="C31" s="13">
        <v>250</v>
      </c>
      <c r="D31" s="31" t="s">
        <v>103</v>
      </c>
      <c r="E31" s="32" t="s">
        <v>104</v>
      </c>
      <c r="F31" s="38" t="s">
        <v>63</v>
      </c>
      <c r="G31" s="31" t="s">
        <v>105</v>
      </c>
      <c r="H31" s="39">
        <v>8.75</v>
      </c>
      <c r="I31" s="35">
        <f t="shared" si="2"/>
        <v>2187.5</v>
      </c>
    </row>
    <row r="32" spans="1:9" ht="26.25" x14ac:dyDescent="0.25">
      <c r="A32" s="4">
        <v>20</v>
      </c>
      <c r="B32" s="20" t="s">
        <v>10</v>
      </c>
      <c r="C32" s="14">
        <v>100</v>
      </c>
      <c r="D32" s="31" t="s">
        <v>107</v>
      </c>
      <c r="E32" s="32" t="s">
        <v>108</v>
      </c>
      <c r="F32" s="38" t="s">
        <v>63</v>
      </c>
      <c r="G32" s="31" t="s">
        <v>109</v>
      </c>
      <c r="H32" s="39">
        <v>18.68</v>
      </c>
      <c r="I32" s="35">
        <f t="shared" si="2"/>
        <v>1868</v>
      </c>
    </row>
    <row r="33" spans="1:9" ht="26.25" x14ac:dyDescent="0.25">
      <c r="A33" s="4">
        <v>21</v>
      </c>
      <c r="B33" s="20" t="s">
        <v>11</v>
      </c>
      <c r="C33" s="13">
        <v>8000</v>
      </c>
      <c r="D33" s="31" t="s">
        <v>110</v>
      </c>
      <c r="E33" s="32" t="s">
        <v>111</v>
      </c>
      <c r="F33" s="38" t="s">
        <v>63</v>
      </c>
      <c r="G33" s="31" t="s">
        <v>77</v>
      </c>
      <c r="H33" s="39">
        <v>18.84</v>
      </c>
      <c r="I33" s="35">
        <f t="shared" si="2"/>
        <v>150720</v>
      </c>
    </row>
    <row r="34" spans="1:9" ht="26.25" x14ac:dyDescent="0.25">
      <c r="A34" s="4">
        <v>22</v>
      </c>
      <c r="B34" s="20" t="s">
        <v>33</v>
      </c>
      <c r="C34" s="13">
        <v>25</v>
      </c>
      <c r="D34" s="31" t="s">
        <v>112</v>
      </c>
      <c r="E34" s="32" t="s">
        <v>111</v>
      </c>
      <c r="F34" s="38" t="s">
        <v>63</v>
      </c>
      <c r="G34" s="31" t="s">
        <v>89</v>
      </c>
      <c r="H34" s="39">
        <v>15.21</v>
      </c>
      <c r="I34" s="35">
        <f t="shared" si="2"/>
        <v>380.25</v>
      </c>
    </row>
    <row r="35" spans="1:9" x14ac:dyDescent="0.25">
      <c r="A35" s="4">
        <v>24</v>
      </c>
      <c r="B35" s="20" t="s">
        <v>27</v>
      </c>
      <c r="C35" s="13">
        <v>350</v>
      </c>
      <c r="D35" s="31" t="s">
        <v>62</v>
      </c>
      <c r="E35" s="32" t="s">
        <v>62</v>
      </c>
      <c r="F35" s="38" t="s">
        <v>63</v>
      </c>
      <c r="G35" s="45" t="s">
        <v>115</v>
      </c>
      <c r="H35" s="39">
        <v>36.75</v>
      </c>
      <c r="I35" s="35">
        <f t="shared" si="2"/>
        <v>12862.5</v>
      </c>
    </row>
    <row r="36" spans="1:9" x14ac:dyDescent="0.25">
      <c r="A36" s="4">
        <v>27</v>
      </c>
      <c r="B36" s="20" t="s">
        <v>25</v>
      </c>
      <c r="C36" s="13">
        <v>300</v>
      </c>
      <c r="D36" s="31" t="s">
        <v>121</v>
      </c>
      <c r="E36" s="32" t="s">
        <v>63</v>
      </c>
      <c r="F36" s="38" t="s">
        <v>63</v>
      </c>
      <c r="G36" s="31" t="s">
        <v>83</v>
      </c>
      <c r="H36" s="39">
        <v>5.63</v>
      </c>
      <c r="I36" s="35">
        <f t="shared" si="2"/>
        <v>1689</v>
      </c>
    </row>
    <row r="37" spans="1:9" x14ac:dyDescent="0.25">
      <c r="A37" s="4">
        <v>31</v>
      </c>
      <c r="B37" s="20" t="s">
        <v>55</v>
      </c>
      <c r="C37" s="13">
        <v>2000</v>
      </c>
      <c r="D37" s="51" t="s">
        <v>129</v>
      </c>
      <c r="E37" s="32" t="s">
        <v>91</v>
      </c>
      <c r="F37" s="38" t="s">
        <v>63</v>
      </c>
      <c r="G37" s="31" t="s">
        <v>77</v>
      </c>
      <c r="H37" s="39">
        <v>13.53</v>
      </c>
      <c r="I37" s="35">
        <f t="shared" si="2"/>
        <v>27060</v>
      </c>
    </row>
    <row r="38" spans="1:9" s="12" customFormat="1" x14ac:dyDescent="0.25">
      <c r="A38" s="4">
        <v>34</v>
      </c>
      <c r="B38" s="20" t="s">
        <v>56</v>
      </c>
      <c r="C38" s="13">
        <v>100</v>
      </c>
      <c r="D38" s="52" t="s">
        <v>132</v>
      </c>
      <c r="E38" s="53" t="s">
        <v>108</v>
      </c>
      <c r="F38" s="54" t="s">
        <v>63</v>
      </c>
      <c r="G38" s="52" t="s">
        <v>83</v>
      </c>
      <c r="H38" s="55">
        <v>15.11</v>
      </c>
      <c r="I38" s="35">
        <f t="shared" si="2"/>
        <v>1511</v>
      </c>
    </row>
    <row r="39" spans="1:9" x14ac:dyDescent="0.25">
      <c r="A39" s="4">
        <v>48</v>
      </c>
      <c r="B39" s="23" t="s">
        <v>43</v>
      </c>
      <c r="C39" s="17">
        <v>200</v>
      </c>
      <c r="D39" s="31" t="s">
        <v>152</v>
      </c>
      <c r="E39" s="32" t="s">
        <v>63</v>
      </c>
      <c r="F39" s="38" t="s">
        <v>63</v>
      </c>
      <c r="G39" s="31" t="s">
        <v>83</v>
      </c>
      <c r="H39" s="39">
        <v>5.63</v>
      </c>
      <c r="I39" s="35">
        <f t="shared" si="2"/>
        <v>1126</v>
      </c>
    </row>
    <row r="40" spans="1:9" ht="15" customHeight="1" x14ac:dyDescent="0.25">
      <c r="A40" s="97"/>
      <c r="B40" s="71"/>
      <c r="C40" s="72"/>
      <c r="D40" s="64"/>
      <c r="E40" s="65"/>
      <c r="F40" s="73"/>
      <c r="G40" s="64"/>
      <c r="H40" s="67" t="s">
        <v>162</v>
      </c>
      <c r="I40" s="77">
        <f>SUM(I29:I39)</f>
        <v>252174.65</v>
      </c>
    </row>
    <row r="41" spans="1:9" ht="17.25" customHeight="1" x14ac:dyDescent="0.25">
      <c r="A41" s="4">
        <v>5</v>
      </c>
      <c r="B41" s="23" t="s">
        <v>47</v>
      </c>
      <c r="C41" s="17">
        <v>600</v>
      </c>
      <c r="D41" s="31">
        <v>61281</v>
      </c>
      <c r="E41" s="31" t="s">
        <v>74</v>
      </c>
      <c r="F41" s="44" t="s">
        <v>75</v>
      </c>
      <c r="G41" s="31" t="s">
        <v>164</v>
      </c>
      <c r="H41" s="39">
        <v>10.42</v>
      </c>
      <c r="I41" s="35">
        <f t="shared" ref="I41:I56" si="3">SUM(C41*H41)</f>
        <v>6252</v>
      </c>
    </row>
    <row r="42" spans="1:9" ht="31.5" customHeight="1" x14ac:dyDescent="0.25">
      <c r="A42" s="4">
        <v>7</v>
      </c>
      <c r="B42" s="23" t="s">
        <v>48</v>
      </c>
      <c r="C42" s="17">
        <v>80</v>
      </c>
      <c r="D42" s="31" t="s">
        <v>78</v>
      </c>
      <c r="E42" s="40" t="s">
        <v>79</v>
      </c>
      <c r="F42" s="44" t="s">
        <v>75</v>
      </c>
      <c r="G42" s="31" t="s">
        <v>80</v>
      </c>
      <c r="H42" s="39">
        <v>35.869999999999997</v>
      </c>
      <c r="I42" s="35">
        <f t="shared" si="3"/>
        <v>2869.6</v>
      </c>
    </row>
    <row r="43" spans="1:9" ht="26.25" x14ac:dyDescent="0.25">
      <c r="A43" s="4">
        <v>8</v>
      </c>
      <c r="B43" s="21" t="s">
        <v>23</v>
      </c>
      <c r="C43" s="14">
        <v>500</v>
      </c>
      <c r="D43" s="40" t="s">
        <v>81</v>
      </c>
      <c r="E43" s="40" t="s">
        <v>82</v>
      </c>
      <c r="F43" s="40" t="s">
        <v>75</v>
      </c>
      <c r="G43" s="40" t="s">
        <v>83</v>
      </c>
      <c r="H43" s="41">
        <v>27.1</v>
      </c>
      <c r="I43" s="35">
        <f t="shared" si="3"/>
        <v>13550</v>
      </c>
    </row>
    <row r="44" spans="1:9" x14ac:dyDescent="0.25">
      <c r="A44" s="4">
        <v>9</v>
      </c>
      <c r="B44" s="21" t="s">
        <v>41</v>
      </c>
      <c r="C44" s="14">
        <v>75</v>
      </c>
      <c r="D44" s="40" t="s">
        <v>84</v>
      </c>
      <c r="E44" s="40" t="s">
        <v>85</v>
      </c>
      <c r="F44" s="40" t="s">
        <v>75</v>
      </c>
      <c r="G44" s="40" t="s">
        <v>86</v>
      </c>
      <c r="H44" s="41">
        <v>19.68</v>
      </c>
      <c r="I44" s="35">
        <f t="shared" si="3"/>
        <v>1476</v>
      </c>
    </row>
    <row r="45" spans="1:9" ht="42" customHeight="1" x14ac:dyDescent="0.25">
      <c r="A45" s="4">
        <v>12</v>
      </c>
      <c r="B45" s="57" t="s">
        <v>34</v>
      </c>
      <c r="C45" s="14">
        <v>3000</v>
      </c>
      <c r="D45" s="40">
        <v>21921</v>
      </c>
      <c r="E45" s="40" t="s">
        <v>92</v>
      </c>
      <c r="F45" s="40" t="s">
        <v>75</v>
      </c>
      <c r="G45" s="40" t="s">
        <v>83</v>
      </c>
      <c r="H45" s="41">
        <v>65.099999999999994</v>
      </c>
      <c r="I45" s="35">
        <f t="shared" si="3"/>
        <v>195299.99999999997</v>
      </c>
    </row>
    <row r="46" spans="1:9" ht="27.75" customHeight="1" x14ac:dyDescent="0.25">
      <c r="A46" s="4">
        <v>14</v>
      </c>
      <c r="B46" s="57" t="s">
        <v>39</v>
      </c>
      <c r="C46" s="14">
        <v>1000</v>
      </c>
      <c r="D46" s="40">
        <v>21960</v>
      </c>
      <c r="E46" s="40" t="s">
        <v>76</v>
      </c>
      <c r="F46" s="40" t="s">
        <v>75</v>
      </c>
      <c r="G46" s="40" t="s">
        <v>96</v>
      </c>
      <c r="H46" s="41">
        <v>75</v>
      </c>
      <c r="I46" s="35">
        <f t="shared" si="3"/>
        <v>75000</v>
      </c>
    </row>
    <row r="47" spans="1:9" x14ac:dyDescent="0.25">
      <c r="A47" s="4">
        <v>23</v>
      </c>
      <c r="B47" s="21" t="s">
        <v>28</v>
      </c>
      <c r="C47" s="14">
        <v>350</v>
      </c>
      <c r="D47" s="40">
        <v>811002</v>
      </c>
      <c r="E47" s="40" t="s">
        <v>113</v>
      </c>
      <c r="F47" s="40" t="s">
        <v>75</v>
      </c>
      <c r="G47" s="40" t="s">
        <v>114</v>
      </c>
      <c r="H47" s="41">
        <v>62.4</v>
      </c>
      <c r="I47" s="35">
        <f t="shared" si="3"/>
        <v>21840</v>
      </c>
    </row>
    <row r="48" spans="1:9" ht="51.75" x14ac:dyDescent="0.25">
      <c r="A48" s="4">
        <v>25</v>
      </c>
      <c r="B48" s="21" t="s">
        <v>22</v>
      </c>
      <c r="C48" s="14">
        <v>1000</v>
      </c>
      <c r="D48" s="40" t="s">
        <v>116</v>
      </c>
      <c r="E48" s="40" t="s">
        <v>117</v>
      </c>
      <c r="F48" s="40" t="s">
        <v>75</v>
      </c>
      <c r="G48" s="40" t="s">
        <v>83</v>
      </c>
      <c r="H48" s="41">
        <v>15</v>
      </c>
      <c r="I48" s="35">
        <f t="shared" si="3"/>
        <v>15000</v>
      </c>
    </row>
    <row r="49" spans="1:9" x14ac:dyDescent="0.25">
      <c r="A49" s="4">
        <v>26</v>
      </c>
      <c r="B49" s="21" t="s">
        <v>12</v>
      </c>
      <c r="C49" s="14">
        <v>5000</v>
      </c>
      <c r="D49" s="40" t="s">
        <v>119</v>
      </c>
      <c r="E49" s="40" t="s">
        <v>120</v>
      </c>
      <c r="F49" s="40" t="s">
        <v>75</v>
      </c>
      <c r="G49" s="40" t="s">
        <v>77</v>
      </c>
      <c r="H49" s="41">
        <v>13.16</v>
      </c>
      <c r="I49" s="35">
        <f t="shared" si="3"/>
        <v>65800</v>
      </c>
    </row>
    <row r="50" spans="1:9" x14ac:dyDescent="0.25">
      <c r="A50" s="4">
        <v>37</v>
      </c>
      <c r="B50" s="21" t="s">
        <v>16</v>
      </c>
      <c r="C50" s="14">
        <v>50</v>
      </c>
      <c r="D50" s="40" t="s">
        <v>138</v>
      </c>
      <c r="E50" s="40" t="s">
        <v>137</v>
      </c>
      <c r="F50" s="40" t="s">
        <v>75</v>
      </c>
      <c r="G50" s="40" t="s">
        <v>100</v>
      </c>
      <c r="H50" s="41">
        <v>22.55</v>
      </c>
      <c r="I50" s="35">
        <f t="shared" si="3"/>
        <v>1127.5</v>
      </c>
    </row>
    <row r="51" spans="1:9" x14ac:dyDescent="0.25">
      <c r="A51" s="4">
        <v>38</v>
      </c>
      <c r="B51" s="21" t="s">
        <v>42</v>
      </c>
      <c r="C51" s="14">
        <v>800</v>
      </c>
      <c r="D51" s="40">
        <v>4000</v>
      </c>
      <c r="E51" s="40" t="s">
        <v>137</v>
      </c>
      <c r="F51" s="40" t="s">
        <v>75</v>
      </c>
      <c r="G51" s="40" t="s">
        <v>133</v>
      </c>
      <c r="H51" s="41">
        <v>25.37</v>
      </c>
      <c r="I51" s="35">
        <f t="shared" si="3"/>
        <v>20296</v>
      </c>
    </row>
    <row r="52" spans="1:9" x14ac:dyDescent="0.25">
      <c r="A52" s="4">
        <v>40</v>
      </c>
      <c r="B52" s="21" t="s">
        <v>24</v>
      </c>
      <c r="C52" s="14">
        <v>800</v>
      </c>
      <c r="D52" s="40" t="s">
        <v>140</v>
      </c>
      <c r="E52" s="40" t="s">
        <v>141</v>
      </c>
      <c r="F52" s="40" t="s">
        <v>75</v>
      </c>
      <c r="G52" s="40" t="s">
        <v>118</v>
      </c>
      <c r="H52" s="41">
        <v>5.24</v>
      </c>
      <c r="I52" s="35">
        <f t="shared" si="3"/>
        <v>4192</v>
      </c>
    </row>
    <row r="53" spans="1:9" ht="26.25" x14ac:dyDescent="0.25">
      <c r="A53" s="4">
        <v>41</v>
      </c>
      <c r="B53" s="24" t="s">
        <v>18</v>
      </c>
      <c r="C53" s="18">
        <v>2000</v>
      </c>
      <c r="D53" s="40" t="s">
        <v>142</v>
      </c>
      <c r="E53" s="40" t="s">
        <v>143</v>
      </c>
      <c r="F53" s="40" t="s">
        <v>75</v>
      </c>
      <c r="G53" s="40" t="s">
        <v>97</v>
      </c>
      <c r="H53" s="41">
        <v>17.850000000000001</v>
      </c>
      <c r="I53" s="35">
        <f t="shared" si="3"/>
        <v>35700</v>
      </c>
    </row>
    <row r="54" spans="1:9" x14ac:dyDescent="0.25">
      <c r="A54" s="4">
        <v>46</v>
      </c>
      <c r="B54" s="21" t="s">
        <v>51</v>
      </c>
      <c r="C54" s="14">
        <v>1500</v>
      </c>
      <c r="D54" s="40" t="s">
        <v>150</v>
      </c>
      <c r="E54" s="40" t="s">
        <v>145</v>
      </c>
      <c r="F54" s="40" t="s">
        <v>75</v>
      </c>
      <c r="G54" s="40" t="s">
        <v>114</v>
      </c>
      <c r="H54" s="41">
        <v>19.88</v>
      </c>
      <c r="I54" s="35">
        <f t="shared" si="3"/>
        <v>29820</v>
      </c>
    </row>
    <row r="55" spans="1:9" x14ac:dyDescent="0.25">
      <c r="A55" s="4">
        <v>47</v>
      </c>
      <c r="B55" s="21" t="s">
        <v>44</v>
      </c>
      <c r="C55" s="14">
        <v>1500</v>
      </c>
      <c r="D55" s="40" t="s">
        <v>151</v>
      </c>
      <c r="E55" s="40" t="s">
        <v>145</v>
      </c>
      <c r="F55" s="40" t="s">
        <v>75</v>
      </c>
      <c r="G55" s="40" t="s">
        <v>114</v>
      </c>
      <c r="H55" s="41">
        <v>17.75</v>
      </c>
      <c r="I55" s="35">
        <f t="shared" si="3"/>
        <v>26625</v>
      </c>
    </row>
    <row r="56" spans="1:9" ht="30.75" customHeight="1" x14ac:dyDescent="0.25">
      <c r="A56" s="4">
        <v>52</v>
      </c>
      <c r="B56" s="21" t="s">
        <v>45</v>
      </c>
      <c r="C56" s="14">
        <v>3000</v>
      </c>
      <c r="D56" s="40" t="s">
        <v>159</v>
      </c>
      <c r="E56" s="40" t="s">
        <v>120</v>
      </c>
      <c r="F56" s="40" t="s">
        <v>75</v>
      </c>
      <c r="G56" s="40" t="s">
        <v>77</v>
      </c>
      <c r="H56" s="41">
        <v>18.010000000000002</v>
      </c>
      <c r="I56" s="35">
        <f t="shared" si="3"/>
        <v>54030.000000000007</v>
      </c>
    </row>
    <row r="57" spans="1:9" ht="15" customHeight="1" x14ac:dyDescent="0.25">
      <c r="A57" s="97"/>
      <c r="B57" s="68"/>
      <c r="C57" s="69"/>
      <c r="D57" s="70"/>
      <c r="E57" s="70"/>
      <c r="F57" s="70"/>
      <c r="G57" s="70"/>
      <c r="H57" s="74" t="s">
        <v>162</v>
      </c>
      <c r="I57" s="77">
        <f>SUM(I41:I56)</f>
        <v>568878.1</v>
      </c>
    </row>
    <row r="58" spans="1:9" ht="26.25" x14ac:dyDescent="0.25">
      <c r="A58" s="4">
        <v>45</v>
      </c>
      <c r="B58" s="21" t="s">
        <v>35</v>
      </c>
      <c r="C58" s="14">
        <v>6000</v>
      </c>
      <c r="D58" s="40" t="s">
        <v>148</v>
      </c>
      <c r="E58" s="40" t="s">
        <v>149</v>
      </c>
      <c r="F58" s="40" t="s">
        <v>149</v>
      </c>
      <c r="G58" s="40" t="s">
        <v>83</v>
      </c>
      <c r="H58" s="41">
        <v>13.61</v>
      </c>
      <c r="I58" s="35">
        <f>SUM(C58*H58)</f>
        <v>81660</v>
      </c>
    </row>
    <row r="59" spans="1:9" ht="15" customHeight="1" x14ac:dyDescent="0.25">
      <c r="A59" s="97"/>
      <c r="B59" s="68"/>
      <c r="C59" s="69"/>
      <c r="D59" s="70"/>
      <c r="E59" s="70"/>
      <c r="F59" s="70"/>
      <c r="G59" s="70"/>
      <c r="H59" s="74" t="s">
        <v>162</v>
      </c>
      <c r="I59" s="77">
        <v>81660</v>
      </c>
    </row>
    <row r="60" spans="1:9" x14ac:dyDescent="0.25">
      <c r="A60" s="4">
        <v>4</v>
      </c>
      <c r="B60" s="21" t="s">
        <v>30</v>
      </c>
      <c r="C60" s="14">
        <v>100</v>
      </c>
      <c r="D60" s="56" t="s">
        <v>72</v>
      </c>
      <c r="E60" s="56" t="s">
        <v>73</v>
      </c>
      <c r="F60" s="40"/>
      <c r="G60" s="40"/>
      <c r="H60" s="41"/>
      <c r="I60" s="35">
        <f>SUM(C60*H60)</f>
        <v>0</v>
      </c>
    </row>
    <row r="61" spans="1:9" ht="17.25" customHeight="1" x14ac:dyDescent="0.25">
      <c r="A61" s="79"/>
      <c r="B61" s="79"/>
      <c r="C61" s="95"/>
      <c r="D61" s="96"/>
      <c r="E61" s="96"/>
      <c r="F61" s="96"/>
      <c r="G61" s="99" t="s">
        <v>176</v>
      </c>
      <c r="H61" s="99"/>
      <c r="I61" s="98">
        <f>I59+I57+I40+I28+I11+I8</f>
        <v>1268411.45</v>
      </c>
    </row>
    <row r="62" spans="1:9" x14ac:dyDescent="0.25">
      <c r="D62" s="91"/>
      <c r="E62" s="91"/>
      <c r="F62" s="91"/>
      <c r="G62" s="91"/>
      <c r="H62" s="92"/>
    </row>
    <row r="63" spans="1:9" x14ac:dyDescent="0.25">
      <c r="D63" s="91"/>
      <c r="E63" s="91"/>
      <c r="F63" s="91"/>
      <c r="G63" s="91"/>
      <c r="H63" s="92"/>
    </row>
    <row r="64" spans="1:9" x14ac:dyDescent="0.25">
      <c r="D64" s="91"/>
      <c r="E64" s="91"/>
      <c r="F64" s="91"/>
      <c r="G64" s="91"/>
      <c r="H64" s="92"/>
    </row>
    <row r="65" spans="4:8" x14ac:dyDescent="0.25">
      <c r="D65" s="91"/>
      <c r="E65" s="91"/>
      <c r="F65" s="91"/>
      <c r="G65" s="91"/>
      <c r="H65" s="92"/>
    </row>
    <row r="66" spans="4:8" x14ac:dyDescent="0.25">
      <c r="D66" s="91"/>
      <c r="E66" s="91"/>
      <c r="F66" s="91"/>
      <c r="G66" s="91"/>
      <c r="H66" s="92"/>
    </row>
    <row r="67" spans="4:8" x14ac:dyDescent="0.25">
      <c r="D67" s="91"/>
      <c r="E67" s="91"/>
      <c r="F67" s="91"/>
      <c r="G67" s="91"/>
      <c r="H67" s="92"/>
    </row>
    <row r="68" spans="4:8" x14ac:dyDescent="0.25">
      <c r="D68" s="91"/>
      <c r="E68" s="91"/>
      <c r="F68" s="91"/>
      <c r="G68" s="91"/>
      <c r="H68" s="92"/>
    </row>
    <row r="69" spans="4:8" x14ac:dyDescent="0.25">
      <c r="D69" s="91"/>
      <c r="E69" s="91"/>
      <c r="F69" s="91"/>
      <c r="G69" s="91"/>
      <c r="H69" s="92"/>
    </row>
    <row r="70" spans="4:8" x14ac:dyDescent="0.25">
      <c r="D70" s="91"/>
      <c r="E70" s="91"/>
      <c r="F70" s="91"/>
      <c r="G70" s="91"/>
      <c r="H70" s="92"/>
    </row>
    <row r="71" spans="4:8" x14ac:dyDescent="0.25">
      <c r="D71" s="91"/>
      <c r="E71" s="91"/>
      <c r="F71" s="91"/>
      <c r="G71" s="91"/>
      <c r="H71" s="92"/>
    </row>
    <row r="72" spans="4:8" x14ac:dyDescent="0.25">
      <c r="D72" s="91"/>
      <c r="E72" s="91"/>
      <c r="F72" s="91"/>
      <c r="G72" s="91"/>
      <c r="H72" s="92"/>
    </row>
    <row r="73" spans="4:8" x14ac:dyDescent="0.25">
      <c r="D73" s="91"/>
      <c r="E73" s="91"/>
      <c r="F73" s="91"/>
      <c r="G73" s="91"/>
      <c r="H73" s="92"/>
    </row>
    <row r="74" spans="4:8" x14ac:dyDescent="0.25">
      <c r="D74" s="91"/>
      <c r="E74" s="91"/>
      <c r="F74" s="91"/>
      <c r="G74" s="91"/>
      <c r="H74" s="92"/>
    </row>
    <row r="75" spans="4:8" x14ac:dyDescent="0.25">
      <c r="D75" s="91"/>
      <c r="E75" s="91"/>
      <c r="F75" s="91"/>
      <c r="G75" s="91"/>
      <c r="H75" s="91"/>
    </row>
    <row r="76" spans="4:8" x14ac:dyDescent="0.25">
      <c r="D76" s="91"/>
      <c r="E76" s="91"/>
      <c r="F76" s="91"/>
      <c r="G76" s="91"/>
      <c r="H76" s="91"/>
    </row>
    <row r="77" spans="4:8" x14ac:dyDescent="0.25">
      <c r="D77" s="91"/>
      <c r="E77" s="91"/>
      <c r="F77" s="91"/>
      <c r="G77" s="91"/>
      <c r="H77" s="91"/>
    </row>
    <row r="78" spans="4:8" x14ac:dyDescent="0.25">
      <c r="D78" s="91"/>
      <c r="E78" s="91"/>
      <c r="F78" s="91"/>
      <c r="G78" s="91"/>
      <c r="H78" s="91"/>
    </row>
    <row r="79" spans="4:8" x14ac:dyDescent="0.25">
      <c r="D79" s="91"/>
      <c r="E79" s="91"/>
      <c r="F79" s="91"/>
      <c r="G79" s="91"/>
      <c r="H79" s="91"/>
    </row>
    <row r="80" spans="4:8" x14ac:dyDescent="0.25">
      <c r="D80" s="91"/>
      <c r="E80" s="91"/>
      <c r="F80" s="91"/>
      <c r="G80" s="91"/>
      <c r="H80" s="91"/>
    </row>
    <row r="81" spans="4:8" x14ac:dyDescent="0.25">
      <c r="D81" s="91"/>
      <c r="E81" s="91"/>
      <c r="F81" s="91"/>
      <c r="G81" s="91"/>
      <c r="H81" s="91"/>
    </row>
    <row r="82" spans="4:8" x14ac:dyDescent="0.25">
      <c r="D82" s="91"/>
      <c r="E82" s="91"/>
      <c r="F82" s="91"/>
      <c r="G82" s="91"/>
      <c r="H82" s="91"/>
    </row>
    <row r="83" spans="4:8" x14ac:dyDescent="0.25">
      <c r="D83" s="91"/>
      <c r="E83" s="91"/>
      <c r="F83" s="91"/>
      <c r="G83" s="91"/>
      <c r="H83" s="91"/>
    </row>
    <row r="84" spans="4:8" x14ac:dyDescent="0.25">
      <c r="D84" s="91"/>
      <c r="E84" s="91"/>
      <c r="F84" s="91"/>
      <c r="G84" s="91"/>
      <c r="H84" s="91"/>
    </row>
    <row r="85" spans="4:8" x14ac:dyDescent="0.25">
      <c r="D85" s="91"/>
      <c r="E85" s="91"/>
      <c r="F85" s="91"/>
      <c r="G85" s="91"/>
      <c r="H85" s="91"/>
    </row>
    <row r="86" spans="4:8" x14ac:dyDescent="0.25">
      <c r="D86" s="91"/>
      <c r="E86" s="91"/>
      <c r="F86" s="91"/>
      <c r="G86" s="91"/>
      <c r="H86" s="91"/>
    </row>
    <row r="87" spans="4:8" x14ac:dyDescent="0.25">
      <c r="D87" s="91"/>
      <c r="E87" s="91"/>
      <c r="F87" s="91"/>
      <c r="G87" s="91"/>
      <c r="H87" s="91"/>
    </row>
    <row r="88" spans="4:8" x14ac:dyDescent="0.25">
      <c r="D88" s="91"/>
      <c r="E88" s="91"/>
      <c r="F88" s="91"/>
      <c r="G88" s="91"/>
      <c r="H88" s="91"/>
    </row>
    <row r="89" spans="4:8" x14ac:dyDescent="0.25">
      <c r="D89" s="91"/>
      <c r="E89" s="91"/>
      <c r="F89" s="91"/>
      <c r="G89" s="91"/>
      <c r="H89" s="91"/>
    </row>
    <row r="90" spans="4:8" x14ac:dyDescent="0.25">
      <c r="D90" s="91"/>
      <c r="E90" s="91"/>
      <c r="F90" s="91"/>
      <c r="G90" s="91"/>
      <c r="H90" s="91"/>
    </row>
    <row r="91" spans="4:8" x14ac:dyDescent="0.25">
      <c r="D91" s="91"/>
      <c r="E91" s="91"/>
      <c r="F91" s="91"/>
      <c r="G91" s="91"/>
      <c r="H91" s="91"/>
    </row>
    <row r="92" spans="4:8" x14ac:dyDescent="0.25">
      <c r="D92" s="91"/>
      <c r="E92" s="91"/>
      <c r="F92" s="91"/>
      <c r="G92" s="91"/>
      <c r="H92" s="91"/>
    </row>
    <row r="93" spans="4:8" x14ac:dyDescent="0.25">
      <c r="D93" s="91"/>
      <c r="E93" s="91"/>
      <c r="F93" s="91"/>
      <c r="G93" s="91"/>
      <c r="H93" s="91"/>
    </row>
    <row r="94" spans="4:8" x14ac:dyDescent="0.25">
      <c r="D94" s="91"/>
      <c r="E94" s="91"/>
      <c r="F94" s="91"/>
      <c r="G94" s="91"/>
      <c r="H94" s="91"/>
    </row>
    <row r="95" spans="4:8" x14ac:dyDescent="0.25">
      <c r="D95" s="91"/>
      <c r="E95" s="91"/>
      <c r="F95" s="91"/>
      <c r="G95" s="91"/>
      <c r="H95" s="91"/>
    </row>
    <row r="96" spans="4:8" x14ac:dyDescent="0.25">
      <c r="D96" s="91"/>
      <c r="E96" s="91"/>
      <c r="F96" s="91"/>
      <c r="G96" s="91"/>
      <c r="H96" s="91"/>
    </row>
    <row r="97" spans="4:8" x14ac:dyDescent="0.25">
      <c r="D97" s="91"/>
      <c r="E97" s="91"/>
      <c r="F97" s="91"/>
      <c r="G97" s="91"/>
      <c r="H97" s="91"/>
    </row>
    <row r="98" spans="4:8" x14ac:dyDescent="0.25">
      <c r="D98" s="91"/>
      <c r="E98" s="91"/>
      <c r="F98" s="91"/>
      <c r="G98" s="91"/>
      <c r="H98" s="91"/>
    </row>
    <row r="99" spans="4:8" x14ac:dyDescent="0.25">
      <c r="D99" s="91"/>
      <c r="E99" s="91"/>
      <c r="F99" s="91"/>
      <c r="G99" s="91"/>
      <c r="H99" s="91"/>
    </row>
    <row r="100" spans="4:8" x14ac:dyDescent="0.25">
      <c r="D100" s="91"/>
      <c r="E100" s="91"/>
      <c r="F100" s="91"/>
      <c r="G100" s="91"/>
      <c r="H100" s="91"/>
    </row>
    <row r="101" spans="4:8" x14ac:dyDescent="0.25">
      <c r="D101" s="91"/>
      <c r="E101" s="91"/>
      <c r="F101" s="91"/>
      <c r="G101" s="91"/>
      <c r="H101" s="91"/>
    </row>
    <row r="102" spans="4:8" x14ac:dyDescent="0.25">
      <c r="D102" s="91"/>
      <c r="E102" s="91"/>
      <c r="F102" s="91"/>
      <c r="G102" s="91"/>
      <c r="H102" s="91"/>
    </row>
    <row r="103" spans="4:8" x14ac:dyDescent="0.25">
      <c r="D103" s="91"/>
      <c r="E103" s="91"/>
      <c r="F103" s="91"/>
      <c r="G103" s="91"/>
      <c r="H103" s="91"/>
    </row>
    <row r="104" spans="4:8" x14ac:dyDescent="0.25">
      <c r="D104" s="91"/>
      <c r="E104" s="91"/>
      <c r="F104" s="91"/>
      <c r="G104" s="91"/>
      <c r="H104" s="91"/>
    </row>
    <row r="105" spans="4:8" x14ac:dyDescent="0.25">
      <c r="D105" s="91"/>
      <c r="E105" s="91"/>
      <c r="F105" s="91"/>
      <c r="G105" s="91"/>
      <c r="H105" s="91"/>
    </row>
    <row r="106" spans="4:8" x14ac:dyDescent="0.25">
      <c r="D106" s="91"/>
      <c r="E106" s="91"/>
      <c r="F106" s="91"/>
      <c r="G106" s="91"/>
      <c r="H106" s="91"/>
    </row>
    <row r="107" spans="4:8" x14ac:dyDescent="0.25">
      <c r="D107" s="91"/>
      <c r="E107" s="91"/>
      <c r="F107" s="91"/>
      <c r="G107" s="91"/>
      <c r="H107" s="91"/>
    </row>
    <row r="108" spans="4:8" x14ac:dyDescent="0.25">
      <c r="D108" s="91"/>
      <c r="E108" s="91"/>
      <c r="F108" s="91"/>
      <c r="G108" s="91"/>
      <c r="H108" s="91"/>
    </row>
    <row r="109" spans="4:8" x14ac:dyDescent="0.25">
      <c r="D109" s="91"/>
      <c r="E109" s="91"/>
      <c r="F109" s="91"/>
      <c r="G109" s="91"/>
      <c r="H109" s="91"/>
    </row>
    <row r="110" spans="4:8" x14ac:dyDescent="0.25">
      <c r="D110" s="91"/>
      <c r="E110" s="91"/>
      <c r="F110" s="91"/>
      <c r="G110" s="91"/>
      <c r="H110" s="91"/>
    </row>
    <row r="111" spans="4:8" x14ac:dyDescent="0.25">
      <c r="D111" s="91"/>
      <c r="E111" s="91"/>
      <c r="F111" s="91"/>
      <c r="G111" s="91"/>
      <c r="H111" s="91"/>
    </row>
    <row r="112" spans="4:8" x14ac:dyDescent="0.25">
      <c r="D112" s="91"/>
      <c r="E112" s="91"/>
      <c r="F112" s="91"/>
      <c r="G112" s="91"/>
      <c r="H112" s="91"/>
    </row>
    <row r="113" spans="4:8" x14ac:dyDescent="0.25">
      <c r="D113" s="91"/>
      <c r="E113" s="91"/>
      <c r="F113" s="91"/>
      <c r="G113" s="91"/>
      <c r="H113" s="91"/>
    </row>
    <row r="114" spans="4:8" x14ac:dyDescent="0.25">
      <c r="D114" s="91"/>
      <c r="E114" s="91"/>
      <c r="F114" s="91"/>
      <c r="G114" s="91"/>
      <c r="H114" s="91"/>
    </row>
    <row r="115" spans="4:8" x14ac:dyDescent="0.25">
      <c r="D115" s="91"/>
      <c r="E115" s="91"/>
      <c r="F115" s="91"/>
      <c r="G115" s="91"/>
      <c r="H115" s="91"/>
    </row>
    <row r="116" spans="4:8" x14ac:dyDescent="0.25">
      <c r="D116" s="91"/>
      <c r="E116" s="91"/>
      <c r="F116" s="91"/>
      <c r="G116" s="91"/>
      <c r="H116" s="91"/>
    </row>
    <row r="117" spans="4:8" x14ac:dyDescent="0.25">
      <c r="D117" s="91"/>
      <c r="E117" s="91"/>
      <c r="F117" s="91"/>
      <c r="G117" s="91"/>
      <c r="H117" s="91"/>
    </row>
    <row r="118" spans="4:8" x14ac:dyDescent="0.25">
      <c r="D118" s="91"/>
      <c r="E118" s="91"/>
      <c r="F118" s="91"/>
      <c r="G118" s="91"/>
      <c r="H118" s="91"/>
    </row>
    <row r="119" spans="4:8" x14ac:dyDescent="0.25">
      <c r="D119" s="91"/>
      <c r="E119" s="91"/>
      <c r="F119" s="91"/>
      <c r="G119" s="91"/>
      <c r="H119" s="91"/>
    </row>
    <row r="120" spans="4:8" x14ac:dyDescent="0.25">
      <c r="D120" s="91"/>
      <c r="E120" s="91"/>
      <c r="F120" s="91"/>
      <c r="G120" s="91"/>
      <c r="H120" s="91"/>
    </row>
    <row r="121" spans="4:8" x14ac:dyDescent="0.25">
      <c r="D121" s="91"/>
      <c r="E121" s="91"/>
      <c r="F121" s="91"/>
      <c r="G121" s="91"/>
      <c r="H121" s="91"/>
    </row>
    <row r="122" spans="4:8" x14ac:dyDescent="0.25">
      <c r="D122" s="91"/>
      <c r="E122" s="91"/>
      <c r="F122" s="91"/>
      <c r="G122" s="91"/>
      <c r="H122" s="91"/>
    </row>
    <row r="123" spans="4:8" x14ac:dyDescent="0.25">
      <c r="D123" s="91"/>
      <c r="E123" s="91"/>
      <c r="F123" s="91"/>
      <c r="G123" s="91"/>
      <c r="H123" s="91"/>
    </row>
    <row r="124" spans="4:8" x14ac:dyDescent="0.25">
      <c r="D124" s="91"/>
      <c r="E124" s="91"/>
      <c r="F124" s="91"/>
      <c r="G124" s="91"/>
      <c r="H124" s="91"/>
    </row>
    <row r="125" spans="4:8" x14ac:dyDescent="0.25">
      <c r="D125" s="91"/>
      <c r="E125" s="91"/>
      <c r="F125" s="91"/>
      <c r="G125" s="91"/>
      <c r="H125" s="91"/>
    </row>
    <row r="126" spans="4:8" x14ac:dyDescent="0.25">
      <c r="D126" s="91"/>
      <c r="E126" s="91"/>
      <c r="F126" s="91"/>
      <c r="G126" s="91"/>
      <c r="H126" s="91"/>
    </row>
    <row r="127" spans="4:8" x14ac:dyDescent="0.25">
      <c r="D127" s="91"/>
      <c r="E127" s="91"/>
      <c r="F127" s="91"/>
      <c r="G127" s="91"/>
      <c r="H127" s="91"/>
    </row>
    <row r="128" spans="4:8" x14ac:dyDescent="0.25">
      <c r="D128" s="91"/>
      <c r="E128" s="91"/>
      <c r="F128" s="91"/>
      <c r="G128" s="91"/>
      <c r="H128" s="91"/>
    </row>
    <row r="129" spans="4:8" x14ac:dyDescent="0.25">
      <c r="D129" s="91"/>
      <c r="E129" s="91"/>
      <c r="F129" s="91"/>
      <c r="G129" s="91"/>
      <c r="H129" s="91"/>
    </row>
    <row r="130" spans="4:8" x14ac:dyDescent="0.25">
      <c r="D130" s="91"/>
      <c r="E130" s="91"/>
      <c r="F130" s="91"/>
      <c r="G130" s="91"/>
      <c r="H130" s="91"/>
    </row>
    <row r="131" spans="4:8" x14ac:dyDescent="0.25">
      <c r="D131" s="91"/>
      <c r="E131" s="91"/>
      <c r="F131" s="91"/>
      <c r="G131" s="91"/>
      <c r="H131" s="91"/>
    </row>
    <row r="132" spans="4:8" x14ac:dyDescent="0.25">
      <c r="D132" s="91"/>
      <c r="E132" s="91"/>
      <c r="F132" s="91"/>
      <c r="G132" s="91"/>
      <c r="H132" s="91"/>
    </row>
    <row r="133" spans="4:8" x14ac:dyDescent="0.25">
      <c r="D133" s="91"/>
      <c r="E133" s="91"/>
      <c r="F133" s="91"/>
      <c r="G133" s="91"/>
      <c r="H133" s="91"/>
    </row>
    <row r="134" spans="4:8" x14ac:dyDescent="0.25">
      <c r="D134" s="91"/>
      <c r="E134" s="91"/>
      <c r="F134" s="91"/>
      <c r="G134" s="91"/>
      <c r="H134" s="91"/>
    </row>
    <row r="135" spans="4:8" x14ac:dyDescent="0.25">
      <c r="D135" s="91"/>
      <c r="E135" s="91"/>
      <c r="F135" s="91"/>
      <c r="G135" s="91"/>
      <c r="H135" s="91"/>
    </row>
    <row r="136" spans="4:8" x14ac:dyDescent="0.25">
      <c r="D136" s="91"/>
      <c r="E136" s="91"/>
      <c r="F136" s="91"/>
      <c r="G136" s="91"/>
      <c r="H136" s="91"/>
    </row>
    <row r="137" spans="4:8" x14ac:dyDescent="0.25">
      <c r="D137" s="91"/>
      <c r="E137" s="91"/>
      <c r="F137" s="91"/>
      <c r="G137" s="91"/>
      <c r="H137" s="91"/>
    </row>
    <row r="138" spans="4:8" x14ac:dyDescent="0.25">
      <c r="D138" s="91"/>
      <c r="E138" s="91"/>
      <c r="F138" s="91"/>
      <c r="G138" s="91"/>
      <c r="H138" s="91"/>
    </row>
    <row r="139" spans="4:8" x14ac:dyDescent="0.25">
      <c r="D139" s="91"/>
      <c r="E139" s="91"/>
      <c r="F139" s="91"/>
      <c r="G139" s="91"/>
      <c r="H139" s="91"/>
    </row>
    <row r="140" spans="4:8" x14ac:dyDescent="0.25">
      <c r="D140" s="91"/>
      <c r="E140" s="91"/>
      <c r="F140" s="91"/>
      <c r="G140" s="91"/>
      <c r="H140" s="91"/>
    </row>
    <row r="141" spans="4:8" x14ac:dyDescent="0.25">
      <c r="D141" s="91"/>
      <c r="E141" s="91"/>
      <c r="F141" s="91"/>
      <c r="G141" s="91"/>
      <c r="H141" s="91"/>
    </row>
    <row r="142" spans="4:8" x14ac:dyDescent="0.25">
      <c r="D142" s="91"/>
      <c r="E142" s="91"/>
      <c r="F142" s="91"/>
      <c r="G142" s="91"/>
      <c r="H142" s="91"/>
    </row>
    <row r="143" spans="4:8" x14ac:dyDescent="0.25">
      <c r="D143" s="91"/>
      <c r="E143" s="91"/>
      <c r="F143" s="91"/>
      <c r="G143" s="91"/>
      <c r="H143" s="91"/>
    </row>
    <row r="144" spans="4:8" x14ac:dyDescent="0.25">
      <c r="D144" s="91"/>
      <c r="E144" s="91"/>
      <c r="F144" s="91"/>
      <c r="G144" s="91"/>
      <c r="H144" s="91"/>
    </row>
    <row r="145" spans="4:8" x14ac:dyDescent="0.25">
      <c r="D145" s="91"/>
      <c r="E145" s="91"/>
      <c r="F145" s="91"/>
      <c r="G145" s="91"/>
      <c r="H145" s="91"/>
    </row>
    <row r="146" spans="4:8" x14ac:dyDescent="0.25">
      <c r="D146" s="91"/>
      <c r="E146" s="91"/>
      <c r="F146" s="91"/>
      <c r="G146" s="91"/>
      <c r="H146" s="91"/>
    </row>
    <row r="147" spans="4:8" x14ac:dyDescent="0.25">
      <c r="D147" s="91"/>
      <c r="E147" s="91"/>
      <c r="F147" s="91"/>
      <c r="G147" s="91"/>
      <c r="H147" s="91"/>
    </row>
    <row r="148" spans="4:8" x14ac:dyDescent="0.25">
      <c r="D148" s="91"/>
      <c r="E148" s="91"/>
      <c r="F148" s="91"/>
      <c r="G148" s="91"/>
      <c r="H148" s="91"/>
    </row>
    <row r="149" spans="4:8" x14ac:dyDescent="0.25">
      <c r="D149" s="91"/>
      <c r="E149" s="91"/>
      <c r="F149" s="91"/>
      <c r="G149" s="91"/>
      <c r="H149" s="91"/>
    </row>
    <row r="150" spans="4:8" x14ac:dyDescent="0.25">
      <c r="D150" s="91"/>
      <c r="E150" s="91"/>
      <c r="F150" s="91"/>
      <c r="G150" s="91"/>
      <c r="H150" s="91"/>
    </row>
    <row r="151" spans="4:8" x14ac:dyDescent="0.25">
      <c r="D151" s="91"/>
      <c r="E151" s="91"/>
      <c r="F151" s="91"/>
      <c r="G151" s="91"/>
      <c r="H151" s="91"/>
    </row>
    <row r="152" spans="4:8" x14ac:dyDescent="0.25">
      <c r="D152" s="91"/>
      <c r="E152" s="91"/>
      <c r="F152" s="91"/>
      <c r="G152" s="91"/>
      <c r="H152" s="91"/>
    </row>
    <row r="153" spans="4:8" x14ac:dyDescent="0.25">
      <c r="D153" s="91"/>
      <c r="E153" s="91"/>
      <c r="F153" s="91"/>
      <c r="G153" s="91"/>
      <c r="H153" s="91"/>
    </row>
    <row r="154" spans="4:8" x14ac:dyDescent="0.25">
      <c r="D154" s="91"/>
      <c r="E154" s="91"/>
      <c r="F154" s="91"/>
      <c r="G154" s="91"/>
      <c r="H154" s="91"/>
    </row>
    <row r="155" spans="4:8" x14ac:dyDescent="0.25">
      <c r="D155" s="91"/>
      <c r="E155" s="91"/>
      <c r="F155" s="91"/>
      <c r="G155" s="91"/>
      <c r="H155" s="91"/>
    </row>
    <row r="156" spans="4:8" x14ac:dyDescent="0.25">
      <c r="D156" s="91"/>
      <c r="E156" s="91"/>
      <c r="F156" s="91"/>
      <c r="G156" s="91"/>
      <c r="H156" s="91"/>
    </row>
    <row r="157" spans="4:8" x14ac:dyDescent="0.25">
      <c r="D157" s="91"/>
      <c r="E157" s="91"/>
      <c r="F157" s="91"/>
      <c r="G157" s="91"/>
      <c r="H157" s="91"/>
    </row>
    <row r="158" spans="4:8" x14ac:dyDescent="0.25">
      <c r="D158" s="91"/>
      <c r="E158" s="91"/>
      <c r="F158" s="91"/>
      <c r="G158" s="91"/>
      <c r="H158" s="91"/>
    </row>
    <row r="159" spans="4:8" x14ac:dyDescent="0.25">
      <c r="D159" s="91"/>
      <c r="E159" s="91"/>
      <c r="F159" s="91"/>
      <c r="G159" s="91"/>
      <c r="H159" s="91"/>
    </row>
    <row r="160" spans="4:8" x14ac:dyDescent="0.25">
      <c r="D160" s="91"/>
      <c r="E160" s="91"/>
      <c r="F160" s="91"/>
      <c r="G160" s="91"/>
      <c r="H160" s="91"/>
    </row>
    <row r="161" spans="4:8" x14ac:dyDescent="0.25">
      <c r="D161" s="91"/>
      <c r="E161" s="91"/>
      <c r="F161" s="91"/>
      <c r="G161" s="91"/>
      <c r="H161" s="91"/>
    </row>
    <row r="162" spans="4:8" x14ac:dyDescent="0.25">
      <c r="D162" s="91"/>
      <c r="E162" s="91"/>
      <c r="F162" s="91"/>
      <c r="G162" s="91"/>
      <c r="H162" s="91"/>
    </row>
    <row r="163" spans="4:8" x14ac:dyDescent="0.25">
      <c r="D163" s="91"/>
      <c r="E163" s="91"/>
      <c r="F163" s="91"/>
      <c r="G163" s="91"/>
      <c r="H163" s="91"/>
    </row>
    <row r="164" spans="4:8" x14ac:dyDescent="0.25">
      <c r="D164" s="91"/>
      <c r="E164" s="91"/>
      <c r="F164" s="91"/>
      <c r="G164" s="91"/>
      <c r="H164" s="91"/>
    </row>
    <row r="165" spans="4:8" x14ac:dyDescent="0.25">
      <c r="D165" s="91"/>
      <c r="E165" s="91"/>
      <c r="F165" s="91"/>
      <c r="G165" s="91"/>
      <c r="H165" s="91"/>
    </row>
    <row r="166" spans="4:8" x14ac:dyDescent="0.25">
      <c r="D166" s="91"/>
      <c r="E166" s="91"/>
      <c r="F166" s="91"/>
      <c r="G166" s="91"/>
      <c r="H166" s="91"/>
    </row>
    <row r="167" spans="4:8" x14ac:dyDescent="0.25">
      <c r="D167" s="91"/>
      <c r="E167" s="91"/>
      <c r="F167" s="91"/>
      <c r="G167" s="91"/>
      <c r="H167" s="91"/>
    </row>
    <row r="168" spans="4:8" x14ac:dyDescent="0.25">
      <c r="D168" s="91"/>
      <c r="E168" s="91"/>
      <c r="F168" s="91"/>
      <c r="G168" s="91"/>
      <c r="H168" s="91"/>
    </row>
    <row r="169" spans="4:8" x14ac:dyDescent="0.25">
      <c r="D169" s="91"/>
      <c r="E169" s="91"/>
      <c r="F169" s="91"/>
      <c r="G169" s="91"/>
      <c r="H169" s="91"/>
    </row>
    <row r="170" spans="4:8" x14ac:dyDescent="0.25">
      <c r="D170" s="91"/>
      <c r="E170" s="91"/>
      <c r="F170" s="91"/>
      <c r="G170" s="91"/>
      <c r="H170" s="91"/>
    </row>
    <row r="171" spans="4:8" x14ac:dyDescent="0.25">
      <c r="D171" s="91"/>
      <c r="E171" s="91"/>
      <c r="F171" s="91"/>
      <c r="G171" s="91"/>
      <c r="H171" s="91"/>
    </row>
    <row r="172" spans="4:8" x14ac:dyDescent="0.25">
      <c r="D172" s="91"/>
      <c r="E172" s="91"/>
      <c r="F172" s="91"/>
      <c r="G172" s="91"/>
      <c r="H172" s="91"/>
    </row>
    <row r="173" spans="4:8" x14ac:dyDescent="0.25">
      <c r="D173" s="91"/>
      <c r="E173" s="91"/>
      <c r="F173" s="91"/>
      <c r="G173" s="91"/>
      <c r="H173" s="91"/>
    </row>
    <row r="174" spans="4:8" x14ac:dyDescent="0.25">
      <c r="D174" s="91"/>
      <c r="E174" s="91"/>
      <c r="F174" s="91"/>
      <c r="G174" s="91"/>
      <c r="H174" s="91"/>
    </row>
    <row r="175" spans="4:8" x14ac:dyDescent="0.25">
      <c r="D175" s="91"/>
      <c r="E175" s="91"/>
      <c r="F175" s="91"/>
      <c r="G175" s="91"/>
      <c r="H175" s="91"/>
    </row>
    <row r="176" spans="4:8" x14ac:dyDescent="0.25">
      <c r="D176" s="91"/>
      <c r="E176" s="91"/>
      <c r="F176" s="91"/>
      <c r="G176" s="91"/>
      <c r="H176" s="91"/>
    </row>
    <row r="177" spans="4:8" x14ac:dyDescent="0.25">
      <c r="D177" s="91"/>
      <c r="E177" s="91"/>
      <c r="F177" s="91"/>
      <c r="G177" s="91"/>
      <c r="H177" s="91"/>
    </row>
    <row r="178" spans="4:8" x14ac:dyDescent="0.25">
      <c r="D178" s="91"/>
      <c r="E178" s="91"/>
      <c r="F178" s="91"/>
      <c r="G178" s="91"/>
      <c r="H178" s="91"/>
    </row>
    <row r="179" spans="4:8" x14ac:dyDescent="0.25">
      <c r="D179" s="91"/>
      <c r="E179" s="91"/>
      <c r="F179" s="91"/>
      <c r="G179" s="91"/>
      <c r="H179" s="91"/>
    </row>
    <row r="180" spans="4:8" x14ac:dyDescent="0.25">
      <c r="D180" s="91"/>
      <c r="E180" s="91"/>
      <c r="F180" s="91"/>
      <c r="G180" s="91"/>
      <c r="H180" s="91"/>
    </row>
    <row r="181" spans="4:8" x14ac:dyDescent="0.25">
      <c r="D181" s="91"/>
      <c r="E181" s="91"/>
      <c r="F181" s="91"/>
      <c r="G181" s="91"/>
      <c r="H181" s="91"/>
    </row>
    <row r="182" spans="4:8" x14ac:dyDescent="0.25">
      <c r="D182" s="91"/>
      <c r="E182" s="91"/>
      <c r="F182" s="91"/>
      <c r="G182" s="91"/>
      <c r="H182" s="91"/>
    </row>
    <row r="183" spans="4:8" x14ac:dyDescent="0.25">
      <c r="D183" s="91"/>
      <c r="E183" s="91"/>
      <c r="F183" s="91"/>
      <c r="G183" s="91"/>
      <c r="H183" s="91"/>
    </row>
    <row r="184" spans="4:8" x14ac:dyDescent="0.25">
      <c r="D184" s="91"/>
      <c r="E184" s="91"/>
      <c r="F184" s="91"/>
      <c r="G184" s="91"/>
      <c r="H184" s="91"/>
    </row>
    <row r="185" spans="4:8" x14ac:dyDescent="0.25">
      <c r="D185" s="91"/>
      <c r="E185" s="91"/>
      <c r="F185" s="91"/>
      <c r="G185" s="91"/>
      <c r="H185" s="91"/>
    </row>
    <row r="186" spans="4:8" x14ac:dyDescent="0.25">
      <c r="D186" s="91"/>
      <c r="E186" s="91"/>
      <c r="F186" s="91"/>
      <c r="G186" s="91"/>
      <c r="H186" s="91"/>
    </row>
    <row r="187" spans="4:8" x14ac:dyDescent="0.25">
      <c r="D187" s="91"/>
      <c r="E187" s="91"/>
      <c r="F187" s="91"/>
      <c r="G187" s="91"/>
      <c r="H187" s="91"/>
    </row>
    <row r="188" spans="4:8" x14ac:dyDescent="0.25">
      <c r="D188" s="91"/>
      <c r="E188" s="91"/>
      <c r="F188" s="91"/>
      <c r="G188" s="91"/>
      <c r="H188" s="91"/>
    </row>
    <row r="189" spans="4:8" x14ac:dyDescent="0.25">
      <c r="D189" s="91"/>
      <c r="E189" s="91"/>
      <c r="F189" s="91"/>
      <c r="G189" s="91"/>
      <c r="H189" s="91"/>
    </row>
    <row r="190" spans="4:8" x14ac:dyDescent="0.25">
      <c r="D190" s="91"/>
      <c r="E190" s="91"/>
      <c r="F190" s="91"/>
      <c r="G190" s="91"/>
      <c r="H190" s="91"/>
    </row>
    <row r="191" spans="4:8" x14ac:dyDescent="0.25">
      <c r="D191" s="91"/>
      <c r="E191" s="91"/>
      <c r="F191" s="91"/>
      <c r="G191" s="91"/>
      <c r="H191" s="91"/>
    </row>
    <row r="192" spans="4:8" x14ac:dyDescent="0.25">
      <c r="D192" s="91"/>
      <c r="E192" s="91"/>
      <c r="F192" s="91"/>
      <c r="G192" s="91"/>
      <c r="H192" s="91"/>
    </row>
    <row r="193" spans="4:8" x14ac:dyDescent="0.25">
      <c r="D193" s="91"/>
      <c r="E193" s="91"/>
      <c r="F193" s="91"/>
      <c r="G193" s="91"/>
      <c r="H193" s="91"/>
    </row>
    <row r="194" spans="4:8" x14ac:dyDescent="0.25">
      <c r="D194" s="91"/>
      <c r="E194" s="91"/>
      <c r="F194" s="91"/>
      <c r="G194" s="91"/>
      <c r="H194" s="91"/>
    </row>
    <row r="195" spans="4:8" x14ac:dyDescent="0.25">
      <c r="D195" s="91"/>
      <c r="E195" s="91"/>
      <c r="F195" s="91"/>
      <c r="G195" s="91"/>
      <c r="H195" s="91"/>
    </row>
    <row r="196" spans="4:8" x14ac:dyDescent="0.25">
      <c r="D196" s="91"/>
      <c r="E196" s="91"/>
      <c r="F196" s="91"/>
      <c r="G196" s="91"/>
      <c r="H196" s="91"/>
    </row>
    <row r="197" spans="4:8" x14ac:dyDescent="0.25">
      <c r="D197" s="91"/>
      <c r="E197" s="91"/>
      <c r="F197" s="91"/>
      <c r="G197" s="91"/>
      <c r="H197" s="91"/>
    </row>
    <row r="198" spans="4:8" x14ac:dyDescent="0.25">
      <c r="D198" s="91"/>
      <c r="E198" s="91"/>
      <c r="F198" s="91"/>
      <c r="G198" s="91"/>
      <c r="H198" s="91"/>
    </row>
    <row r="199" spans="4:8" x14ac:dyDescent="0.25">
      <c r="D199" s="91"/>
      <c r="E199" s="91"/>
      <c r="F199" s="91"/>
      <c r="G199" s="91"/>
      <c r="H199" s="91"/>
    </row>
    <row r="200" spans="4:8" x14ac:dyDescent="0.25">
      <c r="D200" s="91"/>
      <c r="E200" s="91"/>
      <c r="F200" s="91"/>
      <c r="G200" s="91"/>
      <c r="H200" s="91"/>
    </row>
    <row r="201" spans="4:8" x14ac:dyDescent="0.25">
      <c r="D201" s="91"/>
      <c r="E201" s="91"/>
      <c r="F201" s="91"/>
      <c r="G201" s="91"/>
      <c r="H201" s="91"/>
    </row>
    <row r="202" spans="4:8" x14ac:dyDescent="0.25">
      <c r="D202" s="91"/>
      <c r="E202" s="91"/>
      <c r="F202" s="91"/>
      <c r="G202" s="91"/>
      <c r="H202" s="91"/>
    </row>
    <row r="203" spans="4:8" x14ac:dyDescent="0.25">
      <c r="D203" s="91"/>
      <c r="E203" s="91"/>
      <c r="F203" s="91"/>
      <c r="G203" s="91"/>
      <c r="H203" s="91"/>
    </row>
    <row r="204" spans="4:8" x14ac:dyDescent="0.25">
      <c r="D204" s="91"/>
      <c r="E204" s="91"/>
      <c r="F204" s="91"/>
      <c r="G204" s="91"/>
      <c r="H204" s="91"/>
    </row>
    <row r="205" spans="4:8" x14ac:dyDescent="0.25">
      <c r="D205" s="91"/>
      <c r="E205" s="91"/>
      <c r="F205" s="91"/>
      <c r="G205" s="91"/>
      <c r="H205" s="91"/>
    </row>
    <row r="206" spans="4:8" x14ac:dyDescent="0.25">
      <c r="D206" s="91"/>
      <c r="E206" s="91"/>
      <c r="F206" s="91"/>
      <c r="G206" s="91"/>
      <c r="H206" s="91"/>
    </row>
    <row r="207" spans="4:8" x14ac:dyDescent="0.25">
      <c r="D207" s="91"/>
      <c r="E207" s="91"/>
      <c r="F207" s="91"/>
      <c r="G207" s="91"/>
      <c r="H207" s="91"/>
    </row>
    <row r="208" spans="4:8" x14ac:dyDescent="0.25">
      <c r="D208" s="91"/>
      <c r="E208" s="91"/>
      <c r="F208" s="91"/>
      <c r="G208" s="91"/>
      <c r="H208" s="91"/>
    </row>
    <row r="209" spans="4:8" x14ac:dyDescent="0.25">
      <c r="D209" s="91"/>
      <c r="E209" s="91"/>
      <c r="F209" s="91"/>
      <c r="G209" s="91"/>
      <c r="H209" s="91"/>
    </row>
    <row r="210" spans="4:8" x14ac:dyDescent="0.25">
      <c r="D210" s="91"/>
      <c r="E210" s="91"/>
      <c r="F210" s="91"/>
      <c r="G210" s="91"/>
      <c r="H210" s="91"/>
    </row>
    <row r="211" spans="4:8" x14ac:dyDescent="0.25">
      <c r="D211" s="91"/>
      <c r="E211" s="91"/>
      <c r="F211" s="91"/>
      <c r="G211" s="91"/>
      <c r="H211" s="91"/>
    </row>
    <row r="212" spans="4:8" x14ac:dyDescent="0.25">
      <c r="D212" s="91"/>
      <c r="E212" s="91"/>
      <c r="F212" s="91"/>
      <c r="G212" s="91"/>
      <c r="H212" s="91"/>
    </row>
    <row r="213" spans="4:8" x14ac:dyDescent="0.25">
      <c r="D213" s="91"/>
      <c r="E213" s="91"/>
      <c r="F213" s="91"/>
      <c r="G213" s="91"/>
      <c r="H213" s="91"/>
    </row>
    <row r="214" spans="4:8" x14ac:dyDescent="0.25">
      <c r="D214" s="91"/>
      <c r="E214" s="91"/>
      <c r="F214" s="91"/>
      <c r="G214" s="91"/>
      <c r="H214" s="91"/>
    </row>
    <row r="215" spans="4:8" x14ac:dyDescent="0.25">
      <c r="D215" s="91"/>
      <c r="E215" s="91"/>
      <c r="F215" s="91"/>
      <c r="G215" s="91"/>
      <c r="H215" s="91"/>
    </row>
    <row r="216" spans="4:8" x14ac:dyDescent="0.25">
      <c r="D216" s="91"/>
      <c r="E216" s="91"/>
      <c r="F216" s="91"/>
      <c r="G216" s="91"/>
      <c r="H216" s="91"/>
    </row>
    <row r="217" spans="4:8" x14ac:dyDescent="0.25">
      <c r="D217" s="91"/>
      <c r="E217" s="91"/>
      <c r="F217" s="91"/>
      <c r="G217" s="91"/>
      <c r="H217" s="91"/>
    </row>
    <row r="218" spans="4:8" x14ac:dyDescent="0.25">
      <c r="D218" s="91"/>
      <c r="E218" s="91"/>
      <c r="F218" s="91"/>
      <c r="G218" s="91"/>
      <c r="H218" s="91"/>
    </row>
    <row r="219" spans="4:8" x14ac:dyDescent="0.25">
      <c r="D219" s="91"/>
      <c r="E219" s="91"/>
      <c r="F219" s="91"/>
      <c r="G219" s="91"/>
      <c r="H219" s="91"/>
    </row>
    <row r="220" spans="4:8" x14ac:dyDescent="0.25">
      <c r="D220" s="91"/>
      <c r="E220" s="91"/>
      <c r="F220" s="91"/>
      <c r="G220" s="91"/>
      <c r="H220" s="91"/>
    </row>
    <row r="221" spans="4:8" x14ac:dyDescent="0.25">
      <c r="D221" s="91"/>
      <c r="E221" s="91"/>
      <c r="F221" s="91"/>
      <c r="G221" s="91"/>
      <c r="H221" s="91"/>
    </row>
    <row r="222" spans="4:8" x14ac:dyDescent="0.25">
      <c r="D222" s="91"/>
      <c r="E222" s="91"/>
      <c r="F222" s="91"/>
      <c r="G222" s="91"/>
      <c r="H222" s="91"/>
    </row>
    <row r="223" spans="4:8" x14ac:dyDescent="0.25">
      <c r="D223" s="91"/>
      <c r="E223" s="91"/>
      <c r="F223" s="91"/>
      <c r="G223" s="91"/>
      <c r="H223" s="91"/>
    </row>
    <row r="224" spans="4:8" x14ac:dyDescent="0.25">
      <c r="D224" s="91"/>
      <c r="E224" s="91"/>
      <c r="F224" s="91"/>
      <c r="G224" s="91"/>
      <c r="H224" s="91"/>
    </row>
    <row r="225" spans="4:8" x14ac:dyDescent="0.25">
      <c r="D225" s="91"/>
      <c r="E225" s="91"/>
      <c r="F225" s="91"/>
      <c r="G225" s="91"/>
      <c r="H225" s="91"/>
    </row>
    <row r="226" spans="4:8" x14ac:dyDescent="0.25">
      <c r="D226" s="91"/>
      <c r="E226" s="91"/>
      <c r="F226" s="91"/>
      <c r="G226" s="91"/>
      <c r="H226" s="91"/>
    </row>
    <row r="227" spans="4:8" x14ac:dyDescent="0.25">
      <c r="D227" s="91"/>
      <c r="E227" s="91"/>
      <c r="F227" s="91"/>
      <c r="G227" s="91"/>
      <c r="H227" s="91"/>
    </row>
    <row r="228" spans="4:8" x14ac:dyDescent="0.25">
      <c r="D228" s="91"/>
      <c r="E228" s="91"/>
      <c r="F228" s="91"/>
      <c r="G228" s="91"/>
      <c r="H228" s="91"/>
    </row>
    <row r="229" spans="4:8" x14ac:dyDescent="0.25">
      <c r="D229" s="91"/>
      <c r="E229" s="91"/>
      <c r="F229" s="91"/>
      <c r="G229" s="91"/>
      <c r="H229" s="91"/>
    </row>
    <row r="230" spans="4:8" x14ac:dyDescent="0.25">
      <c r="D230" s="91"/>
      <c r="E230" s="91"/>
      <c r="F230" s="91"/>
      <c r="G230" s="91"/>
      <c r="H230" s="91"/>
    </row>
    <row r="231" spans="4:8" x14ac:dyDescent="0.25">
      <c r="D231" s="91"/>
      <c r="E231" s="91"/>
      <c r="F231" s="91"/>
      <c r="G231" s="91"/>
      <c r="H231" s="91"/>
    </row>
    <row r="232" spans="4:8" x14ac:dyDescent="0.25">
      <c r="D232" s="91"/>
      <c r="E232" s="91"/>
      <c r="F232" s="91"/>
      <c r="G232" s="91"/>
      <c r="H232" s="91"/>
    </row>
    <row r="233" spans="4:8" x14ac:dyDescent="0.25">
      <c r="D233" s="91"/>
      <c r="E233" s="91"/>
      <c r="F233" s="91"/>
      <c r="G233" s="91"/>
      <c r="H233" s="91"/>
    </row>
    <row r="234" spans="4:8" x14ac:dyDescent="0.25">
      <c r="D234" s="91"/>
      <c r="E234" s="91"/>
      <c r="F234" s="91"/>
      <c r="G234" s="91"/>
      <c r="H234" s="91"/>
    </row>
    <row r="235" spans="4:8" x14ac:dyDescent="0.25">
      <c r="D235" s="91"/>
      <c r="E235" s="91"/>
      <c r="F235" s="91"/>
      <c r="G235" s="91"/>
      <c r="H235" s="91"/>
    </row>
    <row r="236" spans="4:8" x14ac:dyDescent="0.25">
      <c r="D236" s="91"/>
      <c r="E236" s="91"/>
      <c r="F236" s="91"/>
      <c r="G236" s="91"/>
      <c r="H236" s="91"/>
    </row>
    <row r="237" spans="4:8" x14ac:dyDescent="0.25">
      <c r="D237" s="91"/>
      <c r="E237" s="91"/>
      <c r="F237" s="91"/>
      <c r="G237" s="91"/>
      <c r="H237" s="91"/>
    </row>
    <row r="238" spans="4:8" x14ac:dyDescent="0.25">
      <c r="D238" s="91"/>
      <c r="E238" s="91"/>
      <c r="F238" s="91"/>
      <c r="G238" s="91"/>
      <c r="H238" s="91"/>
    </row>
    <row r="239" spans="4:8" x14ac:dyDescent="0.25">
      <c r="D239" s="91"/>
      <c r="E239" s="91"/>
      <c r="F239" s="91"/>
      <c r="G239" s="91"/>
      <c r="H239" s="91"/>
    </row>
    <row r="240" spans="4:8" x14ac:dyDescent="0.25">
      <c r="D240" s="91"/>
      <c r="E240" s="91"/>
      <c r="F240" s="91"/>
      <c r="G240" s="91"/>
      <c r="H240" s="91"/>
    </row>
    <row r="241" spans="4:8" x14ac:dyDescent="0.25">
      <c r="D241" s="91"/>
      <c r="E241" s="91"/>
      <c r="F241" s="91"/>
      <c r="G241" s="91"/>
      <c r="H241" s="91"/>
    </row>
    <row r="242" spans="4:8" x14ac:dyDescent="0.25">
      <c r="D242" s="91"/>
      <c r="E242" s="91"/>
      <c r="F242" s="91"/>
      <c r="G242" s="91"/>
      <c r="H242" s="91"/>
    </row>
    <row r="243" spans="4:8" x14ac:dyDescent="0.25">
      <c r="D243" s="91"/>
      <c r="E243" s="91"/>
      <c r="F243" s="91"/>
      <c r="G243" s="91"/>
      <c r="H243" s="91"/>
    </row>
    <row r="244" spans="4:8" x14ac:dyDescent="0.25">
      <c r="D244" s="91"/>
      <c r="E244" s="91"/>
      <c r="F244" s="91"/>
      <c r="G244" s="91"/>
      <c r="H244" s="91"/>
    </row>
    <row r="245" spans="4:8" x14ac:dyDescent="0.25">
      <c r="D245" s="91"/>
      <c r="E245" s="91"/>
      <c r="F245" s="91"/>
      <c r="G245" s="91"/>
      <c r="H245" s="91"/>
    </row>
    <row r="246" spans="4:8" x14ac:dyDescent="0.25">
      <c r="D246" s="91"/>
      <c r="E246" s="91"/>
      <c r="F246" s="91"/>
      <c r="G246" s="91"/>
      <c r="H246" s="91"/>
    </row>
    <row r="247" spans="4:8" x14ac:dyDescent="0.25">
      <c r="D247" s="91"/>
      <c r="E247" s="91"/>
      <c r="F247" s="91"/>
      <c r="G247" s="91"/>
      <c r="H247" s="91"/>
    </row>
    <row r="248" spans="4:8" x14ac:dyDescent="0.25">
      <c r="D248" s="91"/>
      <c r="E248" s="91"/>
      <c r="F248" s="91"/>
      <c r="G248" s="91"/>
      <c r="H248" s="91"/>
    </row>
    <row r="249" spans="4:8" x14ac:dyDescent="0.25">
      <c r="D249" s="91"/>
      <c r="E249" s="91"/>
      <c r="F249" s="91"/>
      <c r="G249" s="91"/>
      <c r="H249" s="91"/>
    </row>
    <row r="250" spans="4:8" x14ac:dyDescent="0.25">
      <c r="D250" s="91"/>
      <c r="E250" s="91"/>
      <c r="F250" s="91"/>
      <c r="G250" s="91"/>
      <c r="H250" s="91"/>
    </row>
    <row r="251" spans="4:8" x14ac:dyDescent="0.25">
      <c r="D251" s="91"/>
      <c r="E251" s="91"/>
      <c r="F251" s="91"/>
      <c r="G251" s="91"/>
      <c r="H251" s="91"/>
    </row>
    <row r="252" spans="4:8" x14ac:dyDescent="0.25">
      <c r="D252" s="91"/>
      <c r="E252" s="91"/>
      <c r="F252" s="91"/>
      <c r="G252" s="91"/>
      <c r="H252" s="91"/>
    </row>
    <row r="253" spans="4:8" x14ac:dyDescent="0.25">
      <c r="D253" s="91"/>
      <c r="E253" s="91"/>
      <c r="F253" s="91"/>
      <c r="G253" s="91"/>
      <c r="H253" s="91"/>
    </row>
    <row r="254" spans="4:8" x14ac:dyDescent="0.25">
      <c r="D254" s="91"/>
      <c r="E254" s="91"/>
      <c r="F254" s="91"/>
      <c r="G254" s="91"/>
      <c r="H254" s="91"/>
    </row>
    <row r="255" spans="4:8" x14ac:dyDescent="0.25">
      <c r="D255" s="91"/>
      <c r="E255" s="91"/>
      <c r="F255" s="91"/>
      <c r="G255" s="91"/>
      <c r="H255" s="91"/>
    </row>
    <row r="256" spans="4:8" x14ac:dyDescent="0.25">
      <c r="D256" s="91"/>
      <c r="E256" s="91"/>
      <c r="F256" s="91"/>
      <c r="G256" s="91"/>
      <c r="H256" s="91"/>
    </row>
    <row r="257" spans="4:8" x14ac:dyDescent="0.25">
      <c r="D257" s="91"/>
      <c r="E257" s="91"/>
      <c r="F257" s="91"/>
      <c r="G257" s="91"/>
      <c r="H257" s="91"/>
    </row>
    <row r="258" spans="4:8" x14ac:dyDescent="0.25">
      <c r="D258" s="91"/>
      <c r="E258" s="91"/>
      <c r="F258" s="91"/>
      <c r="G258" s="91"/>
      <c r="H258" s="91"/>
    </row>
    <row r="259" spans="4:8" x14ac:dyDescent="0.25">
      <c r="E259" s="78"/>
      <c r="F259" s="78"/>
    </row>
    <row r="260" spans="4:8" x14ac:dyDescent="0.25">
      <c r="E260" s="78"/>
      <c r="F260" s="78"/>
    </row>
    <row r="261" spans="4:8" x14ac:dyDescent="0.25">
      <c r="E261" s="78"/>
      <c r="F261" s="78"/>
    </row>
    <row r="262" spans="4:8" x14ac:dyDescent="0.25">
      <c r="E262" s="78"/>
      <c r="F262" s="78"/>
    </row>
    <row r="263" spans="4:8" x14ac:dyDescent="0.25">
      <c r="E263" s="78"/>
      <c r="F263" s="78"/>
    </row>
    <row r="264" spans="4:8" x14ac:dyDescent="0.25">
      <c r="E264" s="78"/>
      <c r="F264" s="78"/>
    </row>
    <row r="265" spans="4:8" x14ac:dyDescent="0.25">
      <c r="E265" s="78"/>
      <c r="F265" s="78"/>
    </row>
    <row r="266" spans="4:8" x14ac:dyDescent="0.25">
      <c r="E266" s="78"/>
      <c r="F266" s="78"/>
    </row>
    <row r="267" spans="4:8" x14ac:dyDescent="0.25">
      <c r="E267" s="78"/>
      <c r="F267" s="78"/>
    </row>
    <row r="268" spans="4:8" x14ac:dyDescent="0.25">
      <c r="E268" s="78"/>
      <c r="F268" s="78"/>
    </row>
    <row r="269" spans="4:8" x14ac:dyDescent="0.25">
      <c r="E269" s="78"/>
      <c r="F269" s="78"/>
    </row>
    <row r="270" spans="4:8" x14ac:dyDescent="0.25">
      <c r="E270" s="78"/>
      <c r="F270" s="78"/>
    </row>
    <row r="271" spans="4:8" x14ac:dyDescent="0.25">
      <c r="E271" s="78"/>
      <c r="F271" s="78"/>
    </row>
    <row r="272" spans="4:8" x14ac:dyDescent="0.25">
      <c r="E272" s="78"/>
      <c r="F272" s="78"/>
    </row>
    <row r="273" spans="5:6" x14ac:dyDescent="0.25">
      <c r="E273" s="78"/>
      <c r="F273" s="78"/>
    </row>
    <row r="274" spans="5:6" x14ac:dyDescent="0.25">
      <c r="E274" s="78"/>
      <c r="F274" s="78"/>
    </row>
    <row r="275" spans="5:6" x14ac:dyDescent="0.25">
      <c r="E275" s="78"/>
      <c r="F275" s="78"/>
    </row>
    <row r="276" spans="5:6" x14ac:dyDescent="0.25">
      <c r="E276" s="78"/>
      <c r="F276" s="78"/>
    </row>
    <row r="277" spans="5:6" x14ac:dyDescent="0.25">
      <c r="E277" s="78"/>
      <c r="F277" s="78"/>
    </row>
    <row r="278" spans="5:6" x14ac:dyDescent="0.25">
      <c r="E278" s="78"/>
      <c r="F278" s="78"/>
    </row>
    <row r="279" spans="5:6" x14ac:dyDescent="0.25">
      <c r="E279" s="78"/>
      <c r="F279" s="78"/>
    </row>
    <row r="280" spans="5:6" x14ac:dyDescent="0.25">
      <c r="E280" s="78"/>
      <c r="F280" s="78"/>
    </row>
    <row r="281" spans="5:6" x14ac:dyDescent="0.25">
      <c r="E281" s="78"/>
      <c r="F281" s="78"/>
    </row>
    <row r="282" spans="5:6" x14ac:dyDescent="0.25">
      <c r="E282" s="78"/>
      <c r="F282" s="78"/>
    </row>
    <row r="283" spans="5:6" x14ac:dyDescent="0.25">
      <c r="E283" s="78"/>
      <c r="F283" s="78"/>
    </row>
    <row r="284" spans="5:6" x14ac:dyDescent="0.25">
      <c r="E284" s="78"/>
      <c r="F284" s="78"/>
    </row>
    <row r="285" spans="5:6" x14ac:dyDescent="0.25">
      <c r="E285" s="78"/>
      <c r="F285" s="78"/>
    </row>
    <row r="286" spans="5:6" x14ac:dyDescent="0.25">
      <c r="E286" s="78"/>
      <c r="F286" s="78"/>
    </row>
    <row r="287" spans="5:6" x14ac:dyDescent="0.25">
      <c r="E287" s="78"/>
      <c r="F287" s="78"/>
    </row>
    <row r="288" spans="5:6" x14ac:dyDescent="0.25">
      <c r="E288" s="78"/>
      <c r="F288" s="78"/>
    </row>
    <row r="289" spans="5:6" x14ac:dyDescent="0.25">
      <c r="E289" s="78"/>
      <c r="F289" s="78"/>
    </row>
    <row r="290" spans="5:6" x14ac:dyDescent="0.25">
      <c r="E290" s="78"/>
      <c r="F290" s="78"/>
    </row>
    <row r="291" spans="5:6" x14ac:dyDescent="0.25">
      <c r="E291" s="78"/>
      <c r="F291" s="78"/>
    </row>
    <row r="292" spans="5:6" x14ac:dyDescent="0.25">
      <c r="E292" s="78"/>
      <c r="F292" s="78"/>
    </row>
    <row r="293" spans="5:6" x14ac:dyDescent="0.25">
      <c r="E293" s="78"/>
      <c r="F293" s="78"/>
    </row>
    <row r="294" spans="5:6" x14ac:dyDescent="0.25">
      <c r="E294" s="78"/>
      <c r="F294" s="78"/>
    </row>
    <row r="295" spans="5:6" x14ac:dyDescent="0.25">
      <c r="E295" s="78"/>
      <c r="F295" s="78"/>
    </row>
    <row r="296" spans="5:6" x14ac:dyDescent="0.25">
      <c r="E296" s="78"/>
      <c r="F296" s="78"/>
    </row>
    <row r="297" spans="5:6" x14ac:dyDescent="0.25">
      <c r="E297" s="78"/>
      <c r="F297" s="78"/>
    </row>
    <row r="298" spans="5:6" x14ac:dyDescent="0.25">
      <c r="E298" s="78"/>
      <c r="F298" s="78"/>
    </row>
    <row r="299" spans="5:6" x14ac:dyDescent="0.25">
      <c r="E299" s="78"/>
      <c r="F299" s="78"/>
    </row>
    <row r="300" spans="5:6" x14ac:dyDescent="0.25">
      <c r="E300" s="78"/>
      <c r="F300" s="78"/>
    </row>
    <row r="301" spans="5:6" x14ac:dyDescent="0.25">
      <c r="E301" s="78"/>
      <c r="F301" s="78"/>
    </row>
    <row r="302" spans="5:6" x14ac:dyDescent="0.25">
      <c r="E302" s="78"/>
      <c r="F302" s="78"/>
    </row>
    <row r="303" spans="5:6" x14ac:dyDescent="0.25">
      <c r="E303" s="78"/>
      <c r="F303" s="78"/>
    </row>
    <row r="304" spans="5:6" x14ac:dyDescent="0.25">
      <c r="E304" s="78"/>
      <c r="F304" s="78"/>
    </row>
    <row r="305" spans="5:6" x14ac:dyDescent="0.25">
      <c r="E305" s="78"/>
      <c r="F305" s="78"/>
    </row>
    <row r="306" spans="5:6" x14ac:dyDescent="0.25">
      <c r="E306" s="78"/>
      <c r="F306" s="78"/>
    </row>
    <row r="307" spans="5:6" x14ac:dyDescent="0.25">
      <c r="E307" s="78"/>
      <c r="F307" s="78"/>
    </row>
    <row r="308" spans="5:6" x14ac:dyDescent="0.25">
      <c r="E308" s="78"/>
      <c r="F308" s="78"/>
    </row>
    <row r="309" spans="5:6" x14ac:dyDescent="0.25">
      <c r="E309" s="78"/>
      <c r="F309" s="78"/>
    </row>
    <row r="310" spans="5:6" x14ac:dyDescent="0.25">
      <c r="E310" s="78"/>
      <c r="F310" s="78"/>
    </row>
    <row r="311" spans="5:6" x14ac:dyDescent="0.25">
      <c r="E311" s="78"/>
      <c r="F311" s="78"/>
    </row>
    <row r="312" spans="5:6" x14ac:dyDescent="0.25">
      <c r="E312" s="78"/>
      <c r="F312" s="78"/>
    </row>
    <row r="313" spans="5:6" x14ac:dyDescent="0.25">
      <c r="E313" s="78"/>
      <c r="F313" s="78"/>
    </row>
    <row r="314" spans="5:6" x14ac:dyDescent="0.25">
      <c r="E314" s="78"/>
      <c r="F314" s="78"/>
    </row>
    <row r="315" spans="5:6" x14ac:dyDescent="0.25">
      <c r="E315" s="78"/>
      <c r="F315" s="78"/>
    </row>
    <row r="316" spans="5:6" x14ac:dyDescent="0.25">
      <c r="E316" s="78"/>
      <c r="F316" s="78"/>
    </row>
    <row r="317" spans="5:6" x14ac:dyDescent="0.25">
      <c r="E317" s="78"/>
      <c r="F317" s="78"/>
    </row>
    <row r="318" spans="5:6" x14ac:dyDescent="0.25">
      <c r="E318" s="78"/>
      <c r="F318" s="78"/>
    </row>
    <row r="319" spans="5:6" x14ac:dyDescent="0.25">
      <c r="E319" s="78"/>
      <c r="F319" s="78"/>
    </row>
    <row r="320" spans="5:6" x14ac:dyDescent="0.25">
      <c r="E320" s="78"/>
      <c r="F320" s="78"/>
    </row>
    <row r="321" spans="5:6" x14ac:dyDescent="0.25">
      <c r="E321" s="78"/>
      <c r="F321" s="78"/>
    </row>
    <row r="322" spans="5:6" x14ac:dyDescent="0.25">
      <c r="E322" s="78"/>
      <c r="F322" s="78"/>
    </row>
    <row r="323" spans="5:6" x14ac:dyDescent="0.25">
      <c r="E323" s="78"/>
      <c r="F323" s="78"/>
    </row>
    <row r="324" spans="5:6" x14ac:dyDescent="0.25">
      <c r="E324" s="78"/>
      <c r="F324" s="78"/>
    </row>
    <row r="325" spans="5:6" x14ac:dyDescent="0.25">
      <c r="E325" s="78"/>
      <c r="F325" s="78"/>
    </row>
    <row r="326" spans="5:6" x14ac:dyDescent="0.25">
      <c r="E326" s="78"/>
      <c r="F326" s="78"/>
    </row>
    <row r="327" spans="5:6" x14ac:dyDescent="0.25">
      <c r="E327" s="78"/>
      <c r="F327" s="78"/>
    </row>
    <row r="328" spans="5:6" x14ac:dyDescent="0.25">
      <c r="E328" s="78"/>
      <c r="F328" s="78"/>
    </row>
    <row r="329" spans="5:6" x14ac:dyDescent="0.25">
      <c r="E329" s="78"/>
      <c r="F329" s="78"/>
    </row>
    <row r="330" spans="5:6" x14ac:dyDescent="0.25">
      <c r="E330" s="78"/>
      <c r="F330" s="78"/>
    </row>
    <row r="331" spans="5:6" x14ac:dyDescent="0.25">
      <c r="E331" s="78"/>
      <c r="F331" s="78"/>
    </row>
    <row r="332" spans="5:6" x14ac:dyDescent="0.25">
      <c r="E332" s="78"/>
      <c r="F332" s="78"/>
    </row>
    <row r="333" spans="5:6" x14ac:dyDescent="0.25">
      <c r="E333" s="78"/>
      <c r="F333" s="78"/>
    </row>
    <row r="334" spans="5:6" x14ac:dyDescent="0.25">
      <c r="E334" s="78"/>
      <c r="F334" s="78"/>
    </row>
    <row r="335" spans="5:6" x14ac:dyDescent="0.25">
      <c r="E335" s="78"/>
      <c r="F335" s="78"/>
    </row>
    <row r="336" spans="5:6" x14ac:dyDescent="0.25">
      <c r="E336" s="78"/>
      <c r="F336" s="78"/>
    </row>
    <row r="337" spans="5:6" x14ac:dyDescent="0.25">
      <c r="E337" s="78"/>
      <c r="F337" s="78"/>
    </row>
    <row r="338" spans="5:6" x14ac:dyDescent="0.25">
      <c r="E338" s="78"/>
      <c r="F338" s="78"/>
    </row>
    <row r="339" spans="5:6" x14ac:dyDescent="0.25">
      <c r="E339" s="78"/>
      <c r="F339" s="78"/>
    </row>
    <row r="340" spans="5:6" x14ac:dyDescent="0.25">
      <c r="E340" s="78"/>
      <c r="F340" s="78"/>
    </row>
    <row r="341" spans="5:6" x14ac:dyDescent="0.25">
      <c r="E341" s="78"/>
      <c r="F341" s="78"/>
    </row>
    <row r="342" spans="5:6" x14ac:dyDescent="0.25">
      <c r="E342" s="78"/>
      <c r="F342" s="78"/>
    </row>
    <row r="343" spans="5:6" x14ac:dyDescent="0.25">
      <c r="E343" s="78"/>
      <c r="F343" s="78"/>
    </row>
    <row r="344" spans="5:6" x14ac:dyDescent="0.25">
      <c r="E344" s="78"/>
      <c r="F344" s="78"/>
    </row>
    <row r="345" spans="5:6" x14ac:dyDescent="0.25">
      <c r="E345" s="78"/>
      <c r="F345" s="78"/>
    </row>
    <row r="346" spans="5:6" x14ac:dyDescent="0.25">
      <c r="E346" s="78"/>
      <c r="F346" s="78"/>
    </row>
    <row r="347" spans="5:6" x14ac:dyDescent="0.25">
      <c r="E347" s="78"/>
      <c r="F347" s="78"/>
    </row>
    <row r="348" spans="5:6" x14ac:dyDescent="0.25">
      <c r="E348" s="78"/>
      <c r="F348" s="78"/>
    </row>
    <row r="349" spans="5:6" x14ac:dyDescent="0.25">
      <c r="E349" s="78"/>
      <c r="F349" s="78"/>
    </row>
    <row r="350" spans="5:6" x14ac:dyDescent="0.25">
      <c r="E350" s="78"/>
      <c r="F350" s="78"/>
    </row>
    <row r="351" spans="5:6" x14ac:dyDescent="0.25">
      <c r="E351" s="78"/>
      <c r="F351" s="78"/>
    </row>
    <row r="352" spans="5:6" x14ac:dyDescent="0.25">
      <c r="E352" s="78"/>
      <c r="F352" s="78"/>
    </row>
    <row r="353" spans="5:6" x14ac:dyDescent="0.25">
      <c r="E353" s="78"/>
      <c r="F353" s="78"/>
    </row>
    <row r="354" spans="5:6" x14ac:dyDescent="0.25">
      <c r="E354" s="78"/>
      <c r="F354" s="78"/>
    </row>
    <row r="355" spans="5:6" x14ac:dyDescent="0.25">
      <c r="E355" s="78"/>
      <c r="F355" s="78"/>
    </row>
    <row r="356" spans="5:6" x14ac:dyDescent="0.25">
      <c r="E356" s="78"/>
      <c r="F356" s="78"/>
    </row>
    <row r="357" spans="5:6" x14ac:dyDescent="0.25">
      <c r="E357" s="78"/>
      <c r="F357" s="78"/>
    </row>
    <row r="358" spans="5:6" x14ac:dyDescent="0.25">
      <c r="E358" s="78"/>
      <c r="F358" s="78"/>
    </row>
    <row r="359" spans="5:6" x14ac:dyDescent="0.25">
      <c r="E359" s="78"/>
      <c r="F359" s="78"/>
    </row>
    <row r="360" spans="5:6" x14ac:dyDescent="0.25">
      <c r="E360" s="78"/>
      <c r="F360" s="78"/>
    </row>
    <row r="361" spans="5:6" x14ac:dyDescent="0.25">
      <c r="E361" s="78"/>
      <c r="F361" s="78"/>
    </row>
    <row r="362" spans="5:6" x14ac:dyDescent="0.25">
      <c r="E362" s="78"/>
      <c r="F362" s="78"/>
    </row>
    <row r="363" spans="5:6" x14ac:dyDescent="0.25">
      <c r="E363" s="78"/>
      <c r="F363" s="78"/>
    </row>
    <row r="364" spans="5:6" x14ac:dyDescent="0.25">
      <c r="E364" s="78"/>
      <c r="F364" s="78"/>
    </row>
    <row r="365" spans="5:6" x14ac:dyDescent="0.25">
      <c r="E365" s="78"/>
      <c r="F365" s="78"/>
    </row>
    <row r="366" spans="5:6" x14ac:dyDescent="0.25">
      <c r="E366" s="78"/>
      <c r="F366" s="78"/>
    </row>
    <row r="367" spans="5:6" x14ac:dyDescent="0.25">
      <c r="E367" s="78"/>
      <c r="F367" s="78"/>
    </row>
    <row r="368" spans="5:6" x14ac:dyDescent="0.25">
      <c r="E368" s="78"/>
      <c r="F368" s="78"/>
    </row>
    <row r="369" spans="5:6" x14ac:dyDescent="0.25">
      <c r="E369" s="78"/>
      <c r="F369" s="78"/>
    </row>
    <row r="370" spans="5:6" x14ac:dyDescent="0.25">
      <c r="E370" s="78"/>
      <c r="F370" s="78"/>
    </row>
    <row r="371" spans="5:6" x14ac:dyDescent="0.25">
      <c r="E371" s="78"/>
      <c r="F371" s="78"/>
    </row>
    <row r="372" spans="5:6" x14ac:dyDescent="0.25">
      <c r="E372" s="78"/>
      <c r="F372" s="78"/>
    </row>
    <row r="373" spans="5:6" x14ac:dyDescent="0.25">
      <c r="E373" s="78"/>
      <c r="F373" s="78"/>
    </row>
    <row r="374" spans="5:6" x14ac:dyDescent="0.25">
      <c r="E374" s="78"/>
      <c r="F374" s="78"/>
    </row>
    <row r="375" spans="5:6" x14ac:dyDescent="0.25">
      <c r="E375" s="78"/>
      <c r="F375" s="78"/>
    </row>
    <row r="376" spans="5:6" x14ac:dyDescent="0.25">
      <c r="E376" s="78"/>
      <c r="F376" s="78"/>
    </row>
    <row r="377" spans="5:6" x14ac:dyDescent="0.25">
      <c r="E377" s="78"/>
      <c r="F377" s="78"/>
    </row>
    <row r="378" spans="5:6" x14ac:dyDescent="0.25">
      <c r="E378" s="78"/>
      <c r="F378" s="78"/>
    </row>
    <row r="379" spans="5:6" x14ac:dyDescent="0.25">
      <c r="E379" s="78"/>
      <c r="F379" s="78"/>
    </row>
    <row r="380" spans="5:6" x14ac:dyDescent="0.25">
      <c r="E380" s="78"/>
      <c r="F380" s="78"/>
    </row>
    <row r="381" spans="5:6" x14ac:dyDescent="0.25">
      <c r="E381" s="78"/>
      <c r="F381" s="78"/>
    </row>
    <row r="382" spans="5:6" x14ac:dyDescent="0.25">
      <c r="E382" s="78"/>
      <c r="F382" s="78"/>
    </row>
    <row r="383" spans="5:6" x14ac:dyDescent="0.25">
      <c r="E383" s="78"/>
      <c r="F383" s="78"/>
    </row>
    <row r="384" spans="5:6" x14ac:dyDescent="0.25">
      <c r="E384" s="78"/>
      <c r="F384" s="78"/>
    </row>
    <row r="385" spans="5:6" x14ac:dyDescent="0.25">
      <c r="E385" s="78"/>
      <c r="F385" s="78"/>
    </row>
    <row r="386" spans="5:6" x14ac:dyDescent="0.25">
      <c r="E386" s="78"/>
      <c r="F386" s="78"/>
    </row>
    <row r="387" spans="5:6" x14ac:dyDescent="0.25">
      <c r="E387" s="78"/>
      <c r="F387" s="78"/>
    </row>
    <row r="388" spans="5:6" x14ac:dyDescent="0.25">
      <c r="E388" s="78"/>
      <c r="F388" s="78"/>
    </row>
    <row r="389" spans="5:6" x14ac:dyDescent="0.25">
      <c r="E389" s="78"/>
      <c r="F389" s="78"/>
    </row>
    <row r="390" spans="5:6" x14ac:dyDescent="0.25">
      <c r="E390" s="78"/>
      <c r="F390" s="78"/>
    </row>
    <row r="391" spans="5:6" x14ac:dyDescent="0.25">
      <c r="E391" s="78"/>
      <c r="F391" s="78"/>
    </row>
    <row r="392" spans="5:6" x14ac:dyDescent="0.25">
      <c r="E392" s="78"/>
      <c r="F392" s="78"/>
    </row>
    <row r="393" spans="5:6" x14ac:dyDescent="0.25">
      <c r="E393" s="78"/>
      <c r="F393" s="78"/>
    </row>
    <row r="394" spans="5:6" x14ac:dyDescent="0.25">
      <c r="E394" s="78"/>
      <c r="F394" s="78"/>
    </row>
    <row r="395" spans="5:6" x14ac:dyDescent="0.25">
      <c r="E395" s="78"/>
      <c r="F395" s="78"/>
    </row>
    <row r="396" spans="5:6" x14ac:dyDescent="0.25">
      <c r="E396" s="78"/>
      <c r="F396" s="78"/>
    </row>
    <row r="397" spans="5:6" x14ac:dyDescent="0.25">
      <c r="E397" s="78"/>
      <c r="F397" s="78"/>
    </row>
    <row r="398" spans="5:6" x14ac:dyDescent="0.25">
      <c r="E398" s="78"/>
      <c r="F398" s="78"/>
    </row>
    <row r="399" spans="5:6" x14ac:dyDescent="0.25">
      <c r="E399" s="78"/>
      <c r="F399" s="78"/>
    </row>
    <row r="400" spans="5:6" x14ac:dyDescent="0.25">
      <c r="E400" s="78"/>
      <c r="F400" s="78"/>
    </row>
    <row r="401" spans="5:6" x14ac:dyDescent="0.25">
      <c r="E401" s="78"/>
      <c r="F401" s="78"/>
    </row>
    <row r="402" spans="5:6" x14ac:dyDescent="0.25">
      <c r="E402" s="78"/>
      <c r="F402" s="78"/>
    </row>
    <row r="403" spans="5:6" x14ac:dyDescent="0.25">
      <c r="E403" s="78"/>
      <c r="F403" s="78"/>
    </row>
    <row r="404" spans="5:6" x14ac:dyDescent="0.25">
      <c r="E404" s="78"/>
      <c r="F404" s="78"/>
    </row>
    <row r="405" spans="5:6" x14ac:dyDescent="0.25">
      <c r="E405" s="78"/>
      <c r="F405" s="78"/>
    </row>
    <row r="406" spans="5:6" x14ac:dyDescent="0.25">
      <c r="E406" s="78"/>
      <c r="F406" s="78"/>
    </row>
    <row r="407" spans="5:6" x14ac:dyDescent="0.25">
      <c r="E407" s="78"/>
      <c r="F407" s="78"/>
    </row>
    <row r="408" spans="5:6" x14ac:dyDescent="0.25">
      <c r="E408" s="78"/>
      <c r="F408" s="78"/>
    </row>
    <row r="409" spans="5:6" x14ac:dyDescent="0.25">
      <c r="E409" s="78"/>
      <c r="F409" s="78"/>
    </row>
    <row r="410" spans="5:6" x14ac:dyDescent="0.25">
      <c r="E410" s="78"/>
      <c r="F410" s="78"/>
    </row>
    <row r="411" spans="5:6" x14ac:dyDescent="0.25">
      <c r="E411" s="78"/>
      <c r="F411" s="78"/>
    </row>
    <row r="412" spans="5:6" x14ac:dyDescent="0.25">
      <c r="E412" s="78"/>
      <c r="F412" s="78"/>
    </row>
    <row r="413" spans="5:6" x14ac:dyDescent="0.25">
      <c r="E413" s="78"/>
      <c r="F413" s="78"/>
    </row>
    <row r="414" spans="5:6" x14ac:dyDescent="0.25">
      <c r="E414" s="78"/>
      <c r="F414" s="78"/>
    </row>
    <row r="415" spans="5:6" x14ac:dyDescent="0.25">
      <c r="E415" s="78"/>
      <c r="F415" s="78"/>
    </row>
    <row r="416" spans="5:6" x14ac:dyDescent="0.25">
      <c r="E416" s="78"/>
      <c r="F416" s="78"/>
    </row>
    <row r="417" spans="5:6" x14ac:dyDescent="0.25">
      <c r="E417" s="78"/>
      <c r="F417" s="78"/>
    </row>
    <row r="418" spans="5:6" x14ac:dyDescent="0.25">
      <c r="E418" s="78"/>
      <c r="F418" s="78"/>
    </row>
    <row r="419" spans="5:6" x14ac:dyDescent="0.25">
      <c r="E419" s="78"/>
      <c r="F419" s="78"/>
    </row>
    <row r="420" spans="5:6" x14ac:dyDescent="0.25">
      <c r="E420" s="78"/>
      <c r="F420" s="78"/>
    </row>
    <row r="421" spans="5:6" x14ac:dyDescent="0.25">
      <c r="E421" s="78"/>
      <c r="F421" s="78"/>
    </row>
    <row r="422" spans="5:6" x14ac:dyDescent="0.25">
      <c r="E422" s="78"/>
      <c r="F422" s="78"/>
    </row>
    <row r="423" spans="5:6" x14ac:dyDescent="0.25">
      <c r="E423" s="78"/>
      <c r="F423" s="78"/>
    </row>
    <row r="424" spans="5:6" x14ac:dyDescent="0.25">
      <c r="E424" s="78"/>
      <c r="F424" s="78"/>
    </row>
    <row r="425" spans="5:6" x14ac:dyDescent="0.25">
      <c r="E425" s="78"/>
      <c r="F425" s="78"/>
    </row>
    <row r="426" spans="5:6" x14ac:dyDescent="0.25">
      <c r="E426" s="78"/>
      <c r="F426" s="78"/>
    </row>
    <row r="427" spans="5:6" x14ac:dyDescent="0.25">
      <c r="E427" s="78"/>
      <c r="F427" s="78"/>
    </row>
    <row r="428" spans="5:6" x14ac:dyDescent="0.25">
      <c r="E428" s="78"/>
      <c r="F428" s="78"/>
    </row>
    <row r="429" spans="5:6" x14ac:dyDescent="0.25">
      <c r="E429" s="78"/>
      <c r="F429" s="78"/>
    </row>
    <row r="430" spans="5:6" x14ac:dyDescent="0.25">
      <c r="E430" s="78"/>
      <c r="F430" s="78"/>
    </row>
    <row r="431" spans="5:6" x14ac:dyDescent="0.25">
      <c r="E431" s="78"/>
      <c r="F431" s="78"/>
    </row>
    <row r="432" spans="5:6" x14ac:dyDescent="0.25">
      <c r="E432" s="78"/>
      <c r="F432" s="78"/>
    </row>
    <row r="433" spans="5:6" x14ac:dyDescent="0.25">
      <c r="E433" s="78"/>
      <c r="F433" s="78"/>
    </row>
    <row r="434" spans="5:6" x14ac:dyDescent="0.25">
      <c r="E434" s="78"/>
      <c r="F434" s="78"/>
    </row>
    <row r="435" spans="5:6" x14ac:dyDescent="0.25">
      <c r="E435" s="78"/>
      <c r="F435" s="78"/>
    </row>
    <row r="436" spans="5:6" x14ac:dyDescent="0.25">
      <c r="E436" s="78"/>
      <c r="F436" s="78"/>
    </row>
    <row r="437" spans="5:6" x14ac:dyDescent="0.25">
      <c r="E437" s="78"/>
      <c r="F437" s="78"/>
    </row>
    <row r="438" spans="5:6" x14ac:dyDescent="0.25">
      <c r="E438" s="78"/>
      <c r="F438" s="78"/>
    </row>
    <row r="439" spans="5:6" x14ac:dyDescent="0.25">
      <c r="E439" s="78"/>
      <c r="F439" s="78"/>
    </row>
    <row r="440" spans="5:6" x14ac:dyDescent="0.25">
      <c r="E440" s="78"/>
      <c r="F440" s="78"/>
    </row>
    <row r="441" spans="5:6" x14ac:dyDescent="0.25">
      <c r="E441" s="78"/>
      <c r="F441" s="78"/>
    </row>
    <row r="442" spans="5:6" x14ac:dyDescent="0.25">
      <c r="E442" s="78"/>
      <c r="F442" s="78"/>
    </row>
    <row r="443" spans="5:6" x14ac:dyDescent="0.25">
      <c r="E443" s="78"/>
      <c r="F443" s="78"/>
    </row>
    <row r="444" spans="5:6" x14ac:dyDescent="0.25">
      <c r="E444" s="78"/>
      <c r="F444" s="78"/>
    </row>
    <row r="445" spans="5:6" x14ac:dyDescent="0.25">
      <c r="E445" s="78"/>
      <c r="F445" s="78"/>
    </row>
    <row r="446" spans="5:6" x14ac:dyDescent="0.25">
      <c r="E446" s="78"/>
      <c r="F446" s="78"/>
    </row>
    <row r="447" spans="5:6" x14ac:dyDescent="0.25">
      <c r="E447" s="78"/>
      <c r="F447" s="78"/>
    </row>
    <row r="448" spans="5:6" x14ac:dyDescent="0.25">
      <c r="E448" s="78"/>
      <c r="F448" s="78"/>
    </row>
    <row r="449" spans="5:6" x14ac:dyDescent="0.25">
      <c r="E449" s="78"/>
      <c r="F449" s="78"/>
    </row>
    <row r="450" spans="5:6" x14ac:dyDescent="0.25">
      <c r="E450" s="78"/>
      <c r="F450" s="78"/>
    </row>
    <row r="451" spans="5:6" x14ac:dyDescent="0.25">
      <c r="E451" s="78"/>
      <c r="F451" s="78"/>
    </row>
    <row r="452" spans="5:6" x14ac:dyDescent="0.25">
      <c r="E452" s="78"/>
      <c r="F452" s="78"/>
    </row>
    <row r="453" spans="5:6" x14ac:dyDescent="0.25">
      <c r="E453" s="78"/>
      <c r="F453" s="78"/>
    </row>
    <row r="454" spans="5:6" x14ac:dyDescent="0.25">
      <c r="E454" s="78"/>
      <c r="F454" s="78"/>
    </row>
    <row r="455" spans="5:6" x14ac:dyDescent="0.25">
      <c r="E455" s="78"/>
      <c r="F455" s="78"/>
    </row>
    <row r="456" spans="5:6" x14ac:dyDescent="0.25">
      <c r="E456" s="78"/>
      <c r="F456" s="78"/>
    </row>
    <row r="457" spans="5:6" x14ac:dyDescent="0.25">
      <c r="E457" s="78"/>
      <c r="F457" s="78"/>
    </row>
    <row r="458" spans="5:6" x14ac:dyDescent="0.25">
      <c r="E458" s="78"/>
      <c r="F458" s="78"/>
    </row>
    <row r="459" spans="5:6" x14ac:dyDescent="0.25">
      <c r="E459" s="78"/>
      <c r="F459" s="78"/>
    </row>
    <row r="460" spans="5:6" x14ac:dyDescent="0.25">
      <c r="E460" s="78"/>
      <c r="F460" s="78"/>
    </row>
    <row r="461" spans="5:6" x14ac:dyDescent="0.25">
      <c r="E461" s="78"/>
      <c r="F461" s="78"/>
    </row>
    <row r="462" spans="5:6" x14ac:dyDescent="0.25">
      <c r="E462" s="78"/>
      <c r="F462" s="78"/>
    </row>
    <row r="463" spans="5:6" x14ac:dyDescent="0.25">
      <c r="E463" s="78"/>
      <c r="F463" s="78"/>
    </row>
    <row r="464" spans="5:6" x14ac:dyDescent="0.25">
      <c r="E464" s="78"/>
      <c r="F464" s="78"/>
    </row>
    <row r="465" spans="5:6" x14ac:dyDescent="0.25">
      <c r="E465" s="78"/>
      <c r="F465" s="78"/>
    </row>
    <row r="466" spans="5:6" x14ac:dyDescent="0.25">
      <c r="E466" s="78"/>
      <c r="F466" s="78"/>
    </row>
    <row r="467" spans="5:6" x14ac:dyDescent="0.25">
      <c r="E467" s="78"/>
      <c r="F467" s="78"/>
    </row>
    <row r="468" spans="5:6" x14ac:dyDescent="0.25">
      <c r="E468" s="78"/>
      <c r="F468" s="78"/>
    </row>
    <row r="469" spans="5:6" x14ac:dyDescent="0.25">
      <c r="E469" s="78"/>
      <c r="F469" s="78"/>
    </row>
    <row r="470" spans="5:6" x14ac:dyDescent="0.25">
      <c r="E470" s="78"/>
      <c r="F470" s="78"/>
    </row>
    <row r="471" spans="5:6" x14ac:dyDescent="0.25">
      <c r="E471" s="78"/>
      <c r="F471" s="78"/>
    </row>
    <row r="472" spans="5:6" x14ac:dyDescent="0.25">
      <c r="E472" s="78"/>
      <c r="F472" s="78"/>
    </row>
    <row r="473" spans="5:6" x14ac:dyDescent="0.25">
      <c r="E473" s="78"/>
      <c r="F473" s="78"/>
    </row>
    <row r="474" spans="5:6" x14ac:dyDescent="0.25">
      <c r="E474" s="78"/>
      <c r="F474" s="78"/>
    </row>
    <row r="475" spans="5:6" x14ac:dyDescent="0.25">
      <c r="E475" s="78"/>
      <c r="F475" s="78"/>
    </row>
    <row r="476" spans="5:6" x14ac:dyDescent="0.25">
      <c r="E476" s="78"/>
      <c r="F476" s="78"/>
    </row>
    <row r="477" spans="5:6" x14ac:dyDescent="0.25">
      <c r="E477" s="78"/>
      <c r="F477" s="78"/>
    </row>
    <row r="478" spans="5:6" x14ac:dyDescent="0.25">
      <c r="E478" s="78"/>
      <c r="F478" s="78"/>
    </row>
    <row r="479" spans="5:6" x14ac:dyDescent="0.25">
      <c r="E479" s="78"/>
      <c r="F479" s="78"/>
    </row>
    <row r="480" spans="5:6" x14ac:dyDescent="0.25">
      <c r="E480" s="78"/>
      <c r="F480" s="78"/>
    </row>
    <row r="481" spans="5:6" x14ac:dyDescent="0.25">
      <c r="E481" s="78"/>
      <c r="F481" s="78"/>
    </row>
    <row r="482" spans="5:6" x14ac:dyDescent="0.25">
      <c r="E482" s="78"/>
      <c r="F482" s="78"/>
    </row>
    <row r="483" spans="5:6" x14ac:dyDescent="0.25">
      <c r="E483" s="78"/>
      <c r="F483" s="78"/>
    </row>
    <row r="484" spans="5:6" x14ac:dyDescent="0.25">
      <c r="E484" s="78"/>
      <c r="F484" s="78"/>
    </row>
    <row r="485" spans="5:6" x14ac:dyDescent="0.25">
      <c r="E485" s="78"/>
      <c r="F485" s="78"/>
    </row>
    <row r="486" spans="5:6" x14ac:dyDescent="0.25">
      <c r="E486" s="78"/>
      <c r="F486" s="78"/>
    </row>
    <row r="487" spans="5:6" x14ac:dyDescent="0.25">
      <c r="E487" s="78"/>
      <c r="F487" s="78"/>
    </row>
    <row r="488" spans="5:6" x14ac:dyDescent="0.25">
      <c r="E488" s="78"/>
      <c r="F488" s="78"/>
    </row>
    <row r="489" spans="5:6" x14ac:dyDescent="0.25">
      <c r="E489" s="78"/>
      <c r="F489" s="78"/>
    </row>
    <row r="490" spans="5:6" x14ac:dyDescent="0.25">
      <c r="E490" s="78"/>
      <c r="F490" s="78"/>
    </row>
    <row r="491" spans="5:6" x14ac:dyDescent="0.25">
      <c r="E491" s="78"/>
      <c r="F491" s="78"/>
    </row>
    <row r="492" spans="5:6" x14ac:dyDescent="0.25">
      <c r="E492" s="78"/>
      <c r="F492" s="78"/>
    </row>
    <row r="493" spans="5:6" x14ac:dyDescent="0.25">
      <c r="E493" s="78"/>
      <c r="F493" s="78"/>
    </row>
    <row r="494" spans="5:6" x14ac:dyDescent="0.25">
      <c r="E494" s="78"/>
      <c r="F494" s="78"/>
    </row>
    <row r="495" spans="5:6" x14ac:dyDescent="0.25">
      <c r="E495" s="78"/>
      <c r="F495" s="78"/>
    </row>
    <row r="496" spans="5:6" x14ac:dyDescent="0.25">
      <c r="E496" s="78"/>
      <c r="F496" s="78"/>
    </row>
    <row r="497" spans="5:6" x14ac:dyDescent="0.25">
      <c r="E497" s="78"/>
      <c r="F497" s="78"/>
    </row>
    <row r="498" spans="5:6" x14ac:dyDescent="0.25">
      <c r="E498" s="78"/>
      <c r="F498" s="78"/>
    </row>
    <row r="499" spans="5:6" x14ac:dyDescent="0.25">
      <c r="E499" s="78"/>
      <c r="F499" s="78"/>
    </row>
    <row r="500" spans="5:6" x14ac:dyDescent="0.25">
      <c r="E500" s="78"/>
      <c r="F500" s="78"/>
    </row>
    <row r="501" spans="5:6" x14ac:dyDescent="0.25">
      <c r="E501" s="78"/>
      <c r="F501" s="78"/>
    </row>
    <row r="502" spans="5:6" x14ac:dyDescent="0.25">
      <c r="E502" s="78"/>
      <c r="F502" s="78"/>
    </row>
    <row r="503" spans="5:6" x14ac:dyDescent="0.25">
      <c r="E503" s="78"/>
      <c r="F503" s="78"/>
    </row>
    <row r="504" spans="5:6" x14ac:dyDescent="0.25">
      <c r="E504" s="78"/>
      <c r="F504" s="78"/>
    </row>
    <row r="505" spans="5:6" x14ac:dyDescent="0.25">
      <c r="E505" s="78"/>
      <c r="F505" s="78"/>
    </row>
    <row r="506" spans="5:6" x14ac:dyDescent="0.25">
      <c r="E506" s="78"/>
      <c r="F506" s="78"/>
    </row>
    <row r="507" spans="5:6" x14ac:dyDescent="0.25">
      <c r="E507" s="78"/>
      <c r="F507" s="78"/>
    </row>
    <row r="508" spans="5:6" x14ac:dyDescent="0.25">
      <c r="E508" s="78"/>
      <c r="F508" s="78"/>
    </row>
    <row r="509" spans="5:6" x14ac:dyDescent="0.25">
      <c r="E509" s="78"/>
      <c r="F509" s="78"/>
    </row>
    <row r="510" spans="5:6" x14ac:dyDescent="0.25">
      <c r="E510" s="78"/>
      <c r="F510" s="78"/>
    </row>
    <row r="511" spans="5:6" x14ac:dyDescent="0.25">
      <c r="E511" s="78"/>
      <c r="F511" s="78"/>
    </row>
    <row r="512" spans="5:6" x14ac:dyDescent="0.25">
      <c r="E512" s="78"/>
      <c r="F512" s="78"/>
    </row>
    <row r="513" spans="5:6" x14ac:dyDescent="0.25">
      <c r="E513" s="78"/>
      <c r="F513" s="78"/>
    </row>
    <row r="514" spans="5:6" x14ac:dyDescent="0.25">
      <c r="E514" s="78"/>
      <c r="F514" s="78"/>
    </row>
    <row r="515" spans="5:6" x14ac:dyDescent="0.25">
      <c r="E515" s="78"/>
      <c r="F515" s="78"/>
    </row>
    <row r="516" spans="5:6" x14ac:dyDescent="0.25">
      <c r="E516" s="78"/>
      <c r="F516" s="78"/>
    </row>
    <row r="517" spans="5:6" x14ac:dyDescent="0.25">
      <c r="E517" s="78"/>
      <c r="F517" s="78"/>
    </row>
    <row r="518" spans="5:6" x14ac:dyDescent="0.25">
      <c r="E518" s="78"/>
      <c r="F518" s="78"/>
    </row>
    <row r="519" spans="5:6" x14ac:dyDescent="0.25">
      <c r="E519" s="78"/>
      <c r="F519" s="78"/>
    </row>
    <row r="520" spans="5:6" x14ac:dyDescent="0.25">
      <c r="E520" s="78"/>
      <c r="F520" s="78"/>
    </row>
    <row r="521" spans="5:6" x14ac:dyDescent="0.25">
      <c r="E521" s="78"/>
      <c r="F521" s="78"/>
    </row>
    <row r="522" spans="5:6" x14ac:dyDescent="0.25">
      <c r="E522" s="78"/>
      <c r="F522" s="78"/>
    </row>
    <row r="523" spans="5:6" x14ac:dyDescent="0.25">
      <c r="E523" s="78"/>
      <c r="F523" s="78"/>
    </row>
    <row r="524" spans="5:6" x14ac:dyDescent="0.25">
      <c r="E524" s="78"/>
      <c r="F524" s="78"/>
    </row>
    <row r="525" spans="5:6" x14ac:dyDescent="0.25">
      <c r="E525" s="78"/>
      <c r="F525" s="78"/>
    </row>
    <row r="526" spans="5:6" x14ac:dyDescent="0.25">
      <c r="E526" s="78"/>
      <c r="F526" s="78"/>
    </row>
    <row r="527" spans="5:6" x14ac:dyDescent="0.25">
      <c r="E527" s="78"/>
      <c r="F527" s="78"/>
    </row>
    <row r="528" spans="5:6" x14ac:dyDescent="0.25">
      <c r="E528" s="78"/>
      <c r="F528" s="78"/>
    </row>
    <row r="529" spans="5:6" x14ac:dyDescent="0.25">
      <c r="E529" s="78"/>
      <c r="F529" s="78"/>
    </row>
    <row r="530" spans="5:6" x14ac:dyDescent="0.25">
      <c r="E530" s="78"/>
      <c r="F530" s="78"/>
    </row>
    <row r="531" spans="5:6" x14ac:dyDescent="0.25">
      <c r="E531" s="78"/>
      <c r="F531" s="78"/>
    </row>
    <row r="532" spans="5:6" x14ac:dyDescent="0.25">
      <c r="E532" s="78"/>
      <c r="F532" s="78"/>
    </row>
    <row r="533" spans="5:6" x14ac:dyDescent="0.25">
      <c r="E533" s="78"/>
      <c r="F533" s="78"/>
    </row>
    <row r="534" spans="5:6" x14ac:dyDescent="0.25">
      <c r="E534" s="78"/>
      <c r="F534" s="78"/>
    </row>
    <row r="535" spans="5:6" x14ac:dyDescent="0.25">
      <c r="E535" s="78"/>
      <c r="F535" s="78"/>
    </row>
    <row r="536" spans="5:6" x14ac:dyDescent="0.25">
      <c r="E536" s="78"/>
      <c r="F536" s="78"/>
    </row>
    <row r="537" spans="5:6" x14ac:dyDescent="0.25">
      <c r="E537" s="78"/>
      <c r="F537" s="78"/>
    </row>
    <row r="538" spans="5:6" x14ac:dyDescent="0.25">
      <c r="E538" s="78"/>
      <c r="F538" s="78"/>
    </row>
    <row r="539" spans="5:6" x14ac:dyDescent="0.25">
      <c r="E539" s="78"/>
      <c r="F539" s="78"/>
    </row>
    <row r="540" spans="5:6" x14ac:dyDescent="0.25">
      <c r="E540" s="78"/>
      <c r="F540" s="78"/>
    </row>
    <row r="541" spans="5:6" x14ac:dyDescent="0.25">
      <c r="E541" s="78"/>
      <c r="F541" s="78"/>
    </row>
    <row r="542" spans="5:6" x14ac:dyDescent="0.25">
      <c r="E542" s="78"/>
      <c r="F542" s="78"/>
    </row>
    <row r="543" spans="5:6" x14ac:dyDescent="0.25">
      <c r="E543" s="78"/>
      <c r="F543" s="78"/>
    </row>
    <row r="544" spans="5:6" x14ac:dyDescent="0.25">
      <c r="E544" s="78"/>
      <c r="F544" s="78"/>
    </row>
    <row r="545" spans="5:6" x14ac:dyDescent="0.25">
      <c r="E545" s="78"/>
      <c r="F545" s="78"/>
    </row>
    <row r="546" spans="5:6" x14ac:dyDescent="0.25">
      <c r="E546" s="78"/>
      <c r="F546" s="78"/>
    </row>
    <row r="547" spans="5:6" x14ac:dyDescent="0.25">
      <c r="E547" s="78"/>
      <c r="F547" s="78"/>
    </row>
    <row r="548" spans="5:6" x14ac:dyDescent="0.25">
      <c r="E548" s="78"/>
      <c r="F548" s="78"/>
    </row>
    <row r="549" spans="5:6" x14ac:dyDescent="0.25">
      <c r="E549" s="78"/>
      <c r="F549" s="78"/>
    </row>
    <row r="550" spans="5:6" x14ac:dyDescent="0.25">
      <c r="E550" s="78"/>
      <c r="F550" s="78"/>
    </row>
    <row r="551" spans="5:6" x14ac:dyDescent="0.25">
      <c r="E551" s="78"/>
      <c r="F551" s="78"/>
    </row>
    <row r="552" spans="5:6" x14ac:dyDescent="0.25">
      <c r="E552" s="78"/>
      <c r="F552" s="78"/>
    </row>
    <row r="553" spans="5:6" x14ac:dyDescent="0.25">
      <c r="E553" s="78"/>
      <c r="F553" s="78"/>
    </row>
    <row r="554" spans="5:6" x14ac:dyDescent="0.25">
      <c r="E554" s="78"/>
      <c r="F554" s="78"/>
    </row>
    <row r="555" spans="5:6" x14ac:dyDescent="0.25">
      <c r="E555" s="78"/>
      <c r="F555" s="78"/>
    </row>
    <row r="556" spans="5:6" x14ac:dyDescent="0.25">
      <c r="E556" s="78"/>
      <c r="F556" s="78"/>
    </row>
    <row r="557" spans="5:6" x14ac:dyDescent="0.25">
      <c r="E557" s="78"/>
      <c r="F557" s="78"/>
    </row>
    <row r="558" spans="5:6" x14ac:dyDescent="0.25">
      <c r="E558" s="78"/>
      <c r="F558" s="78"/>
    </row>
    <row r="559" spans="5:6" x14ac:dyDescent="0.25">
      <c r="E559" s="78"/>
      <c r="F559" s="78"/>
    </row>
    <row r="560" spans="5:6" x14ac:dyDescent="0.25">
      <c r="E560" s="78"/>
      <c r="F560" s="78"/>
    </row>
    <row r="561" spans="5:6" x14ac:dyDescent="0.25">
      <c r="E561" s="78"/>
      <c r="F561" s="78"/>
    </row>
    <row r="562" spans="5:6" x14ac:dyDescent="0.25">
      <c r="E562" s="78"/>
      <c r="F562" s="78"/>
    </row>
    <row r="563" spans="5:6" x14ac:dyDescent="0.25">
      <c r="E563" s="78"/>
      <c r="F563" s="78"/>
    </row>
    <row r="564" spans="5:6" x14ac:dyDescent="0.25">
      <c r="E564" s="78"/>
      <c r="F564" s="78"/>
    </row>
    <row r="565" spans="5:6" x14ac:dyDescent="0.25">
      <c r="E565" s="78"/>
      <c r="F565" s="78"/>
    </row>
    <row r="566" spans="5:6" x14ac:dyDescent="0.25">
      <c r="E566" s="78"/>
      <c r="F566" s="78"/>
    </row>
    <row r="567" spans="5:6" x14ac:dyDescent="0.25">
      <c r="E567" s="78"/>
      <c r="F567" s="78"/>
    </row>
    <row r="568" spans="5:6" x14ac:dyDescent="0.25">
      <c r="E568" s="78"/>
      <c r="F568" s="78"/>
    </row>
    <row r="569" spans="5:6" x14ac:dyDescent="0.25">
      <c r="E569" s="78"/>
      <c r="F569" s="78"/>
    </row>
    <row r="570" spans="5:6" x14ac:dyDescent="0.25">
      <c r="E570" s="78"/>
      <c r="F570" s="78"/>
    </row>
    <row r="571" spans="5:6" x14ac:dyDescent="0.25">
      <c r="E571" s="78"/>
      <c r="F571" s="78"/>
    </row>
    <row r="572" spans="5:6" x14ac:dyDescent="0.25">
      <c r="E572" s="78"/>
      <c r="F572" s="78"/>
    </row>
    <row r="573" spans="5:6" x14ac:dyDescent="0.25">
      <c r="E573" s="78"/>
      <c r="F573" s="78"/>
    </row>
    <row r="574" spans="5:6" x14ac:dyDescent="0.25">
      <c r="E574" s="78"/>
      <c r="F574" s="78"/>
    </row>
    <row r="575" spans="5:6" x14ac:dyDescent="0.25">
      <c r="E575" s="78"/>
      <c r="F575" s="78"/>
    </row>
    <row r="576" spans="5:6" x14ac:dyDescent="0.25">
      <c r="E576" s="78"/>
      <c r="F576" s="78"/>
    </row>
    <row r="577" spans="5:6" x14ac:dyDescent="0.25">
      <c r="E577" s="78"/>
      <c r="F577" s="78"/>
    </row>
    <row r="578" spans="5:6" x14ac:dyDescent="0.25">
      <c r="E578" s="78"/>
      <c r="F578" s="78"/>
    </row>
    <row r="579" spans="5:6" x14ac:dyDescent="0.25">
      <c r="E579" s="78"/>
      <c r="F579" s="78"/>
    </row>
    <row r="580" spans="5:6" x14ac:dyDescent="0.25">
      <c r="E580" s="78"/>
      <c r="F580" s="78"/>
    </row>
    <row r="581" spans="5:6" x14ac:dyDescent="0.25">
      <c r="E581" s="78"/>
      <c r="F581" s="78"/>
    </row>
    <row r="582" spans="5:6" x14ac:dyDescent="0.25">
      <c r="E582" s="78"/>
      <c r="F582" s="78"/>
    </row>
    <row r="583" spans="5:6" x14ac:dyDescent="0.25">
      <c r="E583" s="78"/>
      <c r="F583" s="78"/>
    </row>
    <row r="584" spans="5:6" x14ac:dyDescent="0.25">
      <c r="E584" s="78"/>
      <c r="F584" s="78"/>
    </row>
    <row r="585" spans="5:6" x14ac:dyDescent="0.25">
      <c r="E585" s="78"/>
      <c r="F585" s="78"/>
    </row>
    <row r="586" spans="5:6" x14ac:dyDescent="0.25">
      <c r="E586" s="78"/>
      <c r="F586" s="78"/>
    </row>
    <row r="587" spans="5:6" x14ac:dyDescent="0.25">
      <c r="E587" s="78"/>
      <c r="F587" s="78"/>
    </row>
    <row r="588" spans="5:6" x14ac:dyDescent="0.25">
      <c r="E588" s="78"/>
      <c r="F588" s="78"/>
    </row>
    <row r="589" spans="5:6" x14ac:dyDescent="0.25">
      <c r="E589" s="78"/>
      <c r="F589" s="78"/>
    </row>
    <row r="590" spans="5:6" x14ac:dyDescent="0.25">
      <c r="E590" s="78"/>
      <c r="F590" s="78"/>
    </row>
    <row r="591" spans="5:6" x14ac:dyDescent="0.25">
      <c r="E591" s="78"/>
      <c r="F591" s="78"/>
    </row>
    <row r="592" spans="5:6" x14ac:dyDescent="0.25">
      <c r="E592" s="78"/>
      <c r="F592" s="78"/>
    </row>
    <row r="593" spans="5:6" x14ac:dyDescent="0.25">
      <c r="E593" s="78"/>
      <c r="F593" s="78"/>
    </row>
    <row r="594" spans="5:6" x14ac:dyDescent="0.25">
      <c r="E594" s="78"/>
      <c r="F594" s="78"/>
    </row>
    <row r="595" spans="5:6" x14ac:dyDescent="0.25">
      <c r="E595" s="78"/>
      <c r="F595" s="78"/>
    </row>
    <row r="596" spans="5:6" x14ac:dyDescent="0.25">
      <c r="E596" s="78"/>
      <c r="F596" s="78"/>
    </row>
    <row r="597" spans="5:6" x14ac:dyDescent="0.25">
      <c r="E597" s="78"/>
      <c r="F597" s="78"/>
    </row>
    <row r="598" spans="5:6" x14ac:dyDescent="0.25">
      <c r="E598" s="78"/>
      <c r="F598" s="78"/>
    </row>
    <row r="599" spans="5:6" x14ac:dyDescent="0.25">
      <c r="E599" s="78"/>
      <c r="F599" s="78"/>
    </row>
    <row r="600" spans="5:6" x14ac:dyDescent="0.25">
      <c r="E600" s="78"/>
      <c r="F600" s="78"/>
    </row>
    <row r="601" spans="5:6" x14ac:dyDescent="0.25">
      <c r="E601" s="78"/>
      <c r="F601" s="78"/>
    </row>
    <row r="602" spans="5:6" x14ac:dyDescent="0.25">
      <c r="E602" s="78"/>
      <c r="F602" s="78"/>
    </row>
    <row r="603" spans="5:6" x14ac:dyDescent="0.25">
      <c r="E603" s="78"/>
      <c r="F603" s="78"/>
    </row>
    <row r="604" spans="5:6" x14ac:dyDescent="0.25">
      <c r="E604" s="78"/>
      <c r="F604" s="78"/>
    </row>
    <row r="605" spans="5:6" x14ac:dyDescent="0.25">
      <c r="E605" s="78"/>
      <c r="F605" s="78"/>
    </row>
    <row r="606" spans="5:6" x14ac:dyDescent="0.25">
      <c r="E606" s="78"/>
      <c r="F606" s="78"/>
    </row>
    <row r="607" spans="5:6" x14ac:dyDescent="0.25">
      <c r="E607" s="78"/>
      <c r="F607" s="78"/>
    </row>
    <row r="608" spans="5:6" x14ac:dyDescent="0.25">
      <c r="E608" s="78"/>
      <c r="F608" s="78"/>
    </row>
    <row r="609" spans="5:6" x14ac:dyDescent="0.25">
      <c r="E609" s="78"/>
      <c r="F609" s="78"/>
    </row>
    <row r="610" spans="5:6" x14ac:dyDescent="0.25">
      <c r="E610" s="78"/>
      <c r="F610" s="78"/>
    </row>
    <row r="611" spans="5:6" x14ac:dyDescent="0.25">
      <c r="E611" s="78"/>
      <c r="F611" s="78"/>
    </row>
    <row r="612" spans="5:6" x14ac:dyDescent="0.25">
      <c r="E612" s="78"/>
      <c r="F612" s="78"/>
    </row>
    <row r="613" spans="5:6" x14ac:dyDescent="0.25">
      <c r="E613" s="78"/>
      <c r="F613" s="78"/>
    </row>
    <row r="614" spans="5:6" x14ac:dyDescent="0.25">
      <c r="E614" s="78"/>
      <c r="F614" s="78"/>
    </row>
    <row r="615" spans="5:6" x14ac:dyDescent="0.25">
      <c r="E615" s="78"/>
      <c r="F615" s="78"/>
    </row>
    <row r="616" spans="5:6" x14ac:dyDescent="0.25">
      <c r="E616" s="78"/>
      <c r="F616" s="78"/>
    </row>
    <row r="617" spans="5:6" x14ac:dyDescent="0.25">
      <c r="E617" s="78"/>
      <c r="F617" s="78"/>
    </row>
    <row r="618" spans="5:6" x14ac:dyDescent="0.25">
      <c r="E618" s="78"/>
      <c r="F618" s="78"/>
    </row>
    <row r="619" spans="5:6" x14ac:dyDescent="0.25">
      <c r="E619" s="78"/>
      <c r="F619" s="78"/>
    </row>
    <row r="620" spans="5:6" x14ac:dyDescent="0.25">
      <c r="E620" s="78"/>
      <c r="F620" s="78"/>
    </row>
    <row r="621" spans="5:6" x14ac:dyDescent="0.25">
      <c r="E621" s="78"/>
      <c r="F621" s="78"/>
    </row>
    <row r="622" spans="5:6" x14ac:dyDescent="0.25">
      <c r="E622" s="78"/>
      <c r="F622" s="78"/>
    </row>
    <row r="623" spans="5:6" x14ac:dyDescent="0.25">
      <c r="E623" s="78"/>
      <c r="F623" s="78"/>
    </row>
    <row r="624" spans="5:6" x14ac:dyDescent="0.25">
      <c r="E624" s="78"/>
      <c r="F624" s="78"/>
    </row>
    <row r="625" spans="5:6" x14ac:dyDescent="0.25">
      <c r="E625" s="78"/>
      <c r="F625" s="78"/>
    </row>
    <row r="626" spans="5:6" x14ac:dyDescent="0.25">
      <c r="E626" s="78"/>
      <c r="F626" s="78"/>
    </row>
    <row r="627" spans="5:6" x14ac:dyDescent="0.25">
      <c r="E627" s="78"/>
      <c r="F627" s="78"/>
    </row>
    <row r="628" spans="5:6" x14ac:dyDescent="0.25">
      <c r="E628" s="78"/>
      <c r="F628" s="78"/>
    </row>
    <row r="629" spans="5:6" x14ac:dyDescent="0.25">
      <c r="E629" s="78"/>
      <c r="F629" s="78"/>
    </row>
    <row r="630" spans="5:6" x14ac:dyDescent="0.25">
      <c r="E630" s="78"/>
      <c r="F630" s="78"/>
    </row>
    <row r="631" spans="5:6" x14ac:dyDescent="0.25">
      <c r="E631" s="78"/>
      <c r="F631" s="78"/>
    </row>
    <row r="632" spans="5:6" x14ac:dyDescent="0.25">
      <c r="E632" s="78"/>
      <c r="F632" s="78"/>
    </row>
    <row r="633" spans="5:6" x14ac:dyDescent="0.25">
      <c r="E633" s="78"/>
      <c r="F633" s="78"/>
    </row>
    <row r="634" spans="5:6" x14ac:dyDescent="0.25">
      <c r="E634" s="78"/>
      <c r="F634" s="78"/>
    </row>
    <row r="635" spans="5:6" x14ac:dyDescent="0.25">
      <c r="E635" s="78"/>
      <c r="F635" s="78"/>
    </row>
    <row r="636" spans="5:6" x14ac:dyDescent="0.25">
      <c r="E636" s="78"/>
      <c r="F636" s="78"/>
    </row>
    <row r="637" spans="5:6" x14ac:dyDescent="0.25">
      <c r="E637" s="78"/>
      <c r="F637" s="78"/>
    </row>
    <row r="638" spans="5:6" x14ac:dyDescent="0.25">
      <c r="E638" s="78"/>
      <c r="F638" s="78"/>
    </row>
    <row r="639" spans="5:6" x14ac:dyDescent="0.25">
      <c r="E639" s="78"/>
      <c r="F639" s="78"/>
    </row>
    <row r="640" spans="5:6" x14ac:dyDescent="0.25">
      <c r="E640" s="78"/>
      <c r="F640" s="78"/>
    </row>
    <row r="641" spans="5:6" x14ac:dyDescent="0.25">
      <c r="E641" s="78"/>
      <c r="F641" s="78"/>
    </row>
    <row r="642" spans="5:6" x14ac:dyDescent="0.25">
      <c r="E642" s="78"/>
      <c r="F642" s="78"/>
    </row>
    <row r="643" spans="5:6" x14ac:dyDescent="0.25">
      <c r="E643" s="78"/>
      <c r="F643" s="78"/>
    </row>
    <row r="644" spans="5:6" x14ac:dyDescent="0.25">
      <c r="E644" s="78"/>
      <c r="F644" s="78"/>
    </row>
    <row r="645" spans="5:6" x14ac:dyDescent="0.25">
      <c r="E645" s="78"/>
      <c r="F645" s="78"/>
    </row>
    <row r="646" spans="5:6" x14ac:dyDescent="0.25">
      <c r="E646" s="78"/>
      <c r="F646" s="78"/>
    </row>
    <row r="647" spans="5:6" x14ac:dyDescent="0.25">
      <c r="E647" s="78"/>
      <c r="F647" s="78"/>
    </row>
    <row r="648" spans="5:6" x14ac:dyDescent="0.25">
      <c r="E648" s="78"/>
      <c r="F648" s="78"/>
    </row>
    <row r="649" spans="5:6" x14ac:dyDescent="0.25">
      <c r="E649" s="78"/>
      <c r="F649" s="78"/>
    </row>
    <row r="650" spans="5:6" x14ac:dyDescent="0.25">
      <c r="E650" s="78"/>
      <c r="F650" s="78"/>
    </row>
    <row r="651" spans="5:6" x14ac:dyDescent="0.25">
      <c r="E651" s="78"/>
      <c r="F651" s="78"/>
    </row>
    <row r="652" spans="5:6" x14ac:dyDescent="0.25">
      <c r="E652" s="78"/>
      <c r="F652" s="78"/>
    </row>
    <row r="653" spans="5:6" x14ac:dyDescent="0.25">
      <c r="E653" s="78"/>
      <c r="F653" s="78"/>
    </row>
    <row r="654" spans="5:6" x14ac:dyDescent="0.25">
      <c r="E654" s="78"/>
      <c r="F654" s="78"/>
    </row>
    <row r="655" spans="5:6" x14ac:dyDescent="0.25">
      <c r="E655" s="78"/>
      <c r="F655" s="78"/>
    </row>
    <row r="656" spans="5:6" x14ac:dyDescent="0.25">
      <c r="E656" s="78"/>
      <c r="F656" s="78"/>
    </row>
    <row r="657" spans="5:6" x14ac:dyDescent="0.25">
      <c r="E657" s="78"/>
      <c r="F657" s="78"/>
    </row>
    <row r="658" spans="5:6" x14ac:dyDescent="0.25">
      <c r="E658" s="78"/>
      <c r="F658" s="78"/>
    </row>
    <row r="659" spans="5:6" x14ac:dyDescent="0.25">
      <c r="E659" s="78"/>
      <c r="F659" s="78"/>
    </row>
    <row r="660" spans="5:6" x14ac:dyDescent="0.25">
      <c r="E660" s="78"/>
      <c r="F660" s="78"/>
    </row>
    <row r="661" spans="5:6" x14ac:dyDescent="0.25">
      <c r="E661" s="78"/>
      <c r="F661" s="78"/>
    </row>
    <row r="662" spans="5:6" x14ac:dyDescent="0.25">
      <c r="E662" s="78"/>
      <c r="F662" s="78"/>
    </row>
    <row r="663" spans="5:6" x14ac:dyDescent="0.25">
      <c r="E663" s="78"/>
      <c r="F663" s="78"/>
    </row>
    <row r="664" spans="5:6" x14ac:dyDescent="0.25">
      <c r="E664" s="78"/>
      <c r="F664" s="78"/>
    </row>
    <row r="665" spans="5:6" x14ac:dyDescent="0.25">
      <c r="E665" s="78"/>
      <c r="F665" s="78"/>
    </row>
    <row r="666" spans="5:6" x14ac:dyDescent="0.25">
      <c r="E666" s="78"/>
      <c r="F666" s="78"/>
    </row>
    <row r="667" spans="5:6" x14ac:dyDescent="0.25">
      <c r="E667" s="78"/>
      <c r="F667" s="78"/>
    </row>
    <row r="668" spans="5:6" x14ac:dyDescent="0.25">
      <c r="E668" s="78"/>
      <c r="F668" s="78"/>
    </row>
    <row r="669" spans="5:6" x14ac:dyDescent="0.25">
      <c r="E669" s="78"/>
      <c r="F669" s="78"/>
    </row>
    <row r="670" spans="5:6" x14ac:dyDescent="0.25">
      <c r="E670" s="78"/>
      <c r="F670" s="78"/>
    </row>
    <row r="671" spans="5:6" x14ac:dyDescent="0.25">
      <c r="E671" s="78"/>
      <c r="F671" s="78"/>
    </row>
    <row r="672" spans="5:6" x14ac:dyDescent="0.25">
      <c r="E672" s="78"/>
      <c r="F672" s="78"/>
    </row>
    <row r="673" spans="5:6" x14ac:dyDescent="0.25">
      <c r="E673" s="78"/>
      <c r="F673" s="78"/>
    </row>
    <row r="674" spans="5:6" x14ac:dyDescent="0.25">
      <c r="E674" s="78"/>
      <c r="F674" s="78"/>
    </row>
    <row r="675" spans="5:6" x14ac:dyDescent="0.25">
      <c r="E675" s="78"/>
      <c r="F675" s="78"/>
    </row>
    <row r="676" spans="5:6" x14ac:dyDescent="0.25">
      <c r="E676" s="78"/>
      <c r="F676" s="78"/>
    </row>
    <row r="677" spans="5:6" x14ac:dyDescent="0.25">
      <c r="E677" s="78"/>
      <c r="F677" s="78"/>
    </row>
    <row r="678" spans="5:6" x14ac:dyDescent="0.25">
      <c r="E678" s="78"/>
      <c r="F678" s="78"/>
    </row>
    <row r="679" spans="5:6" x14ac:dyDescent="0.25">
      <c r="E679" s="78"/>
      <c r="F679" s="78"/>
    </row>
    <row r="680" spans="5:6" x14ac:dyDescent="0.25">
      <c r="E680" s="78"/>
      <c r="F680" s="78"/>
    </row>
    <row r="681" spans="5:6" x14ac:dyDescent="0.25">
      <c r="E681" s="78"/>
      <c r="F681" s="78"/>
    </row>
    <row r="682" spans="5:6" x14ac:dyDescent="0.25">
      <c r="E682" s="78"/>
      <c r="F682" s="78"/>
    </row>
    <row r="683" spans="5:6" x14ac:dyDescent="0.25">
      <c r="E683" s="78"/>
      <c r="F683" s="78"/>
    </row>
    <row r="684" spans="5:6" x14ac:dyDescent="0.25">
      <c r="E684" s="78"/>
      <c r="F684" s="78"/>
    </row>
    <row r="685" spans="5:6" x14ac:dyDescent="0.25">
      <c r="E685" s="78"/>
      <c r="F685" s="78"/>
    </row>
    <row r="686" spans="5:6" x14ac:dyDescent="0.25">
      <c r="E686" s="78"/>
      <c r="F686" s="78"/>
    </row>
    <row r="687" spans="5:6" x14ac:dyDescent="0.25">
      <c r="E687" s="78"/>
    </row>
    <row r="688" spans="5:6" x14ac:dyDescent="0.25">
      <c r="E688" s="78"/>
    </row>
    <row r="689" spans="5:5" x14ac:dyDescent="0.25">
      <c r="E689" s="78"/>
    </row>
    <row r="690" spans="5:5" x14ac:dyDescent="0.25">
      <c r="E690" s="78"/>
    </row>
    <row r="691" spans="5:5" x14ac:dyDescent="0.25">
      <c r="E691" s="78"/>
    </row>
    <row r="692" spans="5:5" x14ac:dyDescent="0.25">
      <c r="E692" s="78"/>
    </row>
    <row r="693" spans="5:5" x14ac:dyDescent="0.25">
      <c r="E693" s="78"/>
    </row>
    <row r="694" spans="5:5" x14ac:dyDescent="0.25">
      <c r="E694" s="78"/>
    </row>
    <row r="695" spans="5:5" x14ac:dyDescent="0.25">
      <c r="E695" s="78"/>
    </row>
    <row r="696" spans="5:5" x14ac:dyDescent="0.25">
      <c r="E696" s="78"/>
    </row>
    <row r="697" spans="5:5" x14ac:dyDescent="0.25">
      <c r="E697" s="78"/>
    </row>
    <row r="698" spans="5:5" x14ac:dyDescent="0.25">
      <c r="E698" s="78"/>
    </row>
    <row r="699" spans="5:5" x14ac:dyDescent="0.25">
      <c r="E699" s="78"/>
    </row>
    <row r="700" spans="5:5" x14ac:dyDescent="0.25">
      <c r="E700" s="78"/>
    </row>
    <row r="701" spans="5:5" x14ac:dyDescent="0.25">
      <c r="E701" s="78"/>
    </row>
    <row r="702" spans="5:5" x14ac:dyDescent="0.25">
      <c r="E702" s="78"/>
    </row>
    <row r="703" spans="5:5" x14ac:dyDescent="0.25">
      <c r="E703" s="78"/>
    </row>
    <row r="704" spans="5:5" x14ac:dyDescent="0.25">
      <c r="E704" s="78"/>
    </row>
    <row r="705" spans="5:5" x14ac:dyDescent="0.25">
      <c r="E705" s="78"/>
    </row>
    <row r="706" spans="5:5" x14ac:dyDescent="0.25">
      <c r="E706" s="78"/>
    </row>
    <row r="707" spans="5:5" x14ac:dyDescent="0.25">
      <c r="E707" s="78"/>
    </row>
    <row r="708" spans="5:5" x14ac:dyDescent="0.25">
      <c r="E708" s="78"/>
    </row>
    <row r="709" spans="5:5" x14ac:dyDescent="0.25">
      <c r="E709" s="78"/>
    </row>
    <row r="710" spans="5:5" x14ac:dyDescent="0.25">
      <c r="E710" s="78"/>
    </row>
    <row r="711" spans="5:5" x14ac:dyDescent="0.25">
      <c r="E711" s="78"/>
    </row>
    <row r="712" spans="5:5" x14ac:dyDescent="0.25">
      <c r="E712" s="78"/>
    </row>
    <row r="713" spans="5:5" x14ac:dyDescent="0.25">
      <c r="E713" s="78"/>
    </row>
    <row r="714" spans="5:5" x14ac:dyDescent="0.25">
      <c r="E714" s="78"/>
    </row>
    <row r="715" spans="5:5" x14ac:dyDescent="0.25">
      <c r="E715" s="78"/>
    </row>
    <row r="716" spans="5:5" x14ac:dyDescent="0.25">
      <c r="E716" s="78"/>
    </row>
    <row r="717" spans="5:5" x14ac:dyDescent="0.25">
      <c r="E717" s="78"/>
    </row>
    <row r="718" spans="5:5" x14ac:dyDescent="0.25">
      <c r="E718" s="78"/>
    </row>
    <row r="719" spans="5:5" x14ac:dyDescent="0.25">
      <c r="E719" s="78"/>
    </row>
    <row r="720" spans="5:5" x14ac:dyDescent="0.25">
      <c r="E720" s="78"/>
    </row>
    <row r="721" spans="5:5" x14ac:dyDescent="0.25">
      <c r="E721" s="78"/>
    </row>
    <row r="722" spans="5:5" x14ac:dyDescent="0.25">
      <c r="E722" s="78"/>
    </row>
    <row r="723" spans="5:5" x14ac:dyDescent="0.25">
      <c r="E723" s="78"/>
    </row>
    <row r="724" spans="5:5" x14ac:dyDescent="0.25">
      <c r="E724" s="78"/>
    </row>
    <row r="725" spans="5:5" x14ac:dyDescent="0.25">
      <c r="E725" s="78"/>
    </row>
    <row r="726" spans="5:5" x14ac:dyDescent="0.25">
      <c r="E726" s="78"/>
    </row>
    <row r="727" spans="5:5" x14ac:dyDescent="0.25">
      <c r="E727" s="78"/>
    </row>
    <row r="728" spans="5:5" x14ac:dyDescent="0.25">
      <c r="E728" s="78"/>
    </row>
    <row r="729" spans="5:5" x14ac:dyDescent="0.25">
      <c r="E729" s="78"/>
    </row>
    <row r="730" spans="5:5" x14ac:dyDescent="0.25">
      <c r="E730" s="78"/>
    </row>
    <row r="731" spans="5:5" x14ac:dyDescent="0.25">
      <c r="E731" s="78"/>
    </row>
    <row r="732" spans="5:5" x14ac:dyDescent="0.25">
      <c r="E732" s="78"/>
    </row>
    <row r="733" spans="5:5" x14ac:dyDescent="0.25">
      <c r="E733" s="78"/>
    </row>
    <row r="734" spans="5:5" x14ac:dyDescent="0.25">
      <c r="E734" s="78"/>
    </row>
    <row r="735" spans="5:5" x14ac:dyDescent="0.25">
      <c r="E735" s="78"/>
    </row>
    <row r="736" spans="5:5" x14ac:dyDescent="0.25">
      <c r="E736" s="78"/>
    </row>
    <row r="737" spans="5:5" x14ac:dyDescent="0.25">
      <c r="E737" s="78"/>
    </row>
    <row r="738" spans="5:5" x14ac:dyDescent="0.25">
      <c r="E738" s="78"/>
    </row>
    <row r="739" spans="5:5" x14ac:dyDescent="0.25">
      <c r="E739" s="78"/>
    </row>
    <row r="740" spans="5:5" x14ac:dyDescent="0.25">
      <c r="E740" s="78"/>
    </row>
    <row r="741" spans="5:5" x14ac:dyDescent="0.25">
      <c r="E741" s="78"/>
    </row>
    <row r="742" spans="5:5" x14ac:dyDescent="0.25">
      <c r="E742" s="78"/>
    </row>
    <row r="743" spans="5:5" x14ac:dyDescent="0.25">
      <c r="E743" s="78"/>
    </row>
    <row r="744" spans="5:5" x14ac:dyDescent="0.25">
      <c r="E744" s="78"/>
    </row>
    <row r="745" spans="5:5" x14ac:dyDescent="0.25">
      <c r="E745" s="78"/>
    </row>
    <row r="746" spans="5:5" x14ac:dyDescent="0.25">
      <c r="E746" s="78"/>
    </row>
    <row r="747" spans="5:5" x14ac:dyDescent="0.25">
      <c r="E747" s="78"/>
    </row>
    <row r="748" spans="5:5" x14ac:dyDescent="0.25">
      <c r="E748" s="78"/>
    </row>
    <row r="749" spans="5:5" x14ac:dyDescent="0.25">
      <c r="E749" s="78"/>
    </row>
    <row r="750" spans="5:5" x14ac:dyDescent="0.25">
      <c r="E750" s="78"/>
    </row>
    <row r="751" spans="5:5" x14ac:dyDescent="0.25">
      <c r="E751" s="78"/>
    </row>
    <row r="752" spans="5:5" x14ac:dyDescent="0.25">
      <c r="E752" s="78"/>
    </row>
    <row r="753" spans="5:5" x14ac:dyDescent="0.25">
      <c r="E753" s="78"/>
    </row>
    <row r="754" spans="5:5" x14ac:dyDescent="0.25">
      <c r="E754" s="78"/>
    </row>
    <row r="755" spans="5:5" x14ac:dyDescent="0.25">
      <c r="E755" s="78"/>
    </row>
    <row r="756" spans="5:5" x14ac:dyDescent="0.25">
      <c r="E756" s="78"/>
    </row>
    <row r="757" spans="5:5" x14ac:dyDescent="0.25">
      <c r="E757" s="78"/>
    </row>
    <row r="758" spans="5:5" x14ac:dyDescent="0.25">
      <c r="E758" s="78"/>
    </row>
    <row r="759" spans="5:5" x14ac:dyDescent="0.25">
      <c r="E759" s="78"/>
    </row>
    <row r="760" spans="5:5" x14ac:dyDescent="0.25">
      <c r="E760" s="78"/>
    </row>
    <row r="761" spans="5:5" x14ac:dyDescent="0.25">
      <c r="E761" s="78"/>
    </row>
    <row r="762" spans="5:5" x14ac:dyDescent="0.25">
      <c r="E762" s="78"/>
    </row>
    <row r="763" spans="5:5" x14ac:dyDescent="0.25">
      <c r="E763" s="78"/>
    </row>
    <row r="764" spans="5:5" x14ac:dyDescent="0.25">
      <c r="E764" s="78"/>
    </row>
    <row r="765" spans="5:5" x14ac:dyDescent="0.25">
      <c r="E765" s="78"/>
    </row>
    <row r="766" spans="5:5" x14ac:dyDescent="0.25">
      <c r="E766" s="78"/>
    </row>
    <row r="767" spans="5:5" x14ac:dyDescent="0.25">
      <c r="E767" s="78"/>
    </row>
    <row r="768" spans="5:5" x14ac:dyDescent="0.25">
      <c r="E768" s="78"/>
    </row>
    <row r="769" spans="5:5" x14ac:dyDescent="0.25">
      <c r="E769" s="78"/>
    </row>
    <row r="770" spans="5:5" x14ac:dyDescent="0.25">
      <c r="E770" s="78"/>
    </row>
    <row r="771" spans="5:5" x14ac:dyDescent="0.25">
      <c r="E771" s="78"/>
    </row>
    <row r="772" spans="5:5" x14ac:dyDescent="0.25">
      <c r="E772" s="78"/>
    </row>
    <row r="773" spans="5:5" x14ac:dyDescent="0.25">
      <c r="E773" s="78"/>
    </row>
    <row r="774" spans="5:5" x14ac:dyDescent="0.25">
      <c r="E774" s="78"/>
    </row>
    <row r="775" spans="5:5" x14ac:dyDescent="0.25">
      <c r="E775" s="78"/>
    </row>
    <row r="776" spans="5:5" x14ac:dyDescent="0.25">
      <c r="E776" s="78"/>
    </row>
    <row r="777" spans="5:5" x14ac:dyDescent="0.25">
      <c r="E777" s="78"/>
    </row>
    <row r="778" spans="5:5" x14ac:dyDescent="0.25">
      <c r="E778" s="78"/>
    </row>
    <row r="779" spans="5:5" x14ac:dyDescent="0.25">
      <c r="E779" s="78"/>
    </row>
    <row r="780" spans="5:5" x14ac:dyDescent="0.25">
      <c r="E780" s="78"/>
    </row>
    <row r="781" spans="5:5" x14ac:dyDescent="0.25">
      <c r="E781" s="78"/>
    </row>
    <row r="782" spans="5:5" x14ac:dyDescent="0.25">
      <c r="E782" s="78"/>
    </row>
    <row r="783" spans="5:5" x14ac:dyDescent="0.25">
      <c r="E783" s="78"/>
    </row>
    <row r="784" spans="5:5" x14ac:dyDescent="0.25">
      <c r="E784" s="78"/>
    </row>
    <row r="785" spans="5:5" x14ac:dyDescent="0.25">
      <c r="E785" s="78"/>
    </row>
    <row r="786" spans="5:5" x14ac:dyDescent="0.25">
      <c r="E786" s="78"/>
    </row>
    <row r="787" spans="5:5" x14ac:dyDescent="0.25">
      <c r="E787" s="78"/>
    </row>
    <row r="788" spans="5:5" x14ac:dyDescent="0.25">
      <c r="E788" s="78"/>
    </row>
    <row r="789" spans="5:5" x14ac:dyDescent="0.25">
      <c r="E789" s="78"/>
    </row>
    <row r="790" spans="5:5" x14ac:dyDescent="0.25">
      <c r="E790" s="78"/>
    </row>
    <row r="791" spans="5:5" x14ac:dyDescent="0.25">
      <c r="E791" s="78"/>
    </row>
    <row r="792" spans="5:5" x14ac:dyDescent="0.25">
      <c r="E792" s="78"/>
    </row>
    <row r="793" spans="5:5" x14ac:dyDescent="0.25">
      <c r="E793" s="78"/>
    </row>
    <row r="794" spans="5:5" x14ac:dyDescent="0.25">
      <c r="E794" s="78"/>
    </row>
    <row r="795" spans="5:5" x14ac:dyDescent="0.25">
      <c r="E795" s="78"/>
    </row>
    <row r="796" spans="5:5" x14ac:dyDescent="0.25">
      <c r="E796" s="78"/>
    </row>
    <row r="797" spans="5:5" x14ac:dyDescent="0.25">
      <c r="E797" s="78"/>
    </row>
    <row r="798" spans="5:5" x14ac:dyDescent="0.25">
      <c r="E798" s="78"/>
    </row>
    <row r="799" spans="5:5" x14ac:dyDescent="0.25">
      <c r="E799" s="78"/>
    </row>
    <row r="800" spans="5:5" x14ac:dyDescent="0.25">
      <c r="E800" s="78"/>
    </row>
    <row r="801" spans="5:5" x14ac:dyDescent="0.25">
      <c r="E801" s="78"/>
    </row>
    <row r="802" spans="5:5" x14ac:dyDescent="0.25">
      <c r="E802" s="78"/>
    </row>
    <row r="803" spans="5:5" x14ac:dyDescent="0.25">
      <c r="E803" s="78"/>
    </row>
    <row r="804" spans="5:5" x14ac:dyDescent="0.25">
      <c r="E804" s="78"/>
    </row>
    <row r="805" spans="5:5" x14ac:dyDescent="0.25">
      <c r="E805" s="78"/>
    </row>
    <row r="806" spans="5:5" x14ac:dyDescent="0.25">
      <c r="E806" s="78"/>
    </row>
    <row r="807" spans="5:5" x14ac:dyDescent="0.25">
      <c r="E807" s="78"/>
    </row>
    <row r="808" spans="5:5" x14ac:dyDescent="0.25">
      <c r="E808" s="78"/>
    </row>
    <row r="809" spans="5:5" x14ac:dyDescent="0.25">
      <c r="E809" s="78"/>
    </row>
    <row r="810" spans="5:5" x14ac:dyDescent="0.25">
      <c r="E810" s="78"/>
    </row>
    <row r="811" spans="5:5" x14ac:dyDescent="0.25">
      <c r="E811" s="78"/>
    </row>
    <row r="812" spans="5:5" x14ac:dyDescent="0.25">
      <c r="E812" s="78"/>
    </row>
    <row r="813" spans="5:5" x14ac:dyDescent="0.25">
      <c r="E813" s="78"/>
    </row>
    <row r="814" spans="5:5" x14ac:dyDescent="0.25">
      <c r="E814" s="78"/>
    </row>
    <row r="815" spans="5:5" x14ac:dyDescent="0.25">
      <c r="E815" s="78"/>
    </row>
    <row r="816" spans="5:5" x14ac:dyDescent="0.25">
      <c r="E816" s="78"/>
    </row>
    <row r="817" spans="5:5" x14ac:dyDescent="0.25">
      <c r="E817" s="78"/>
    </row>
    <row r="818" spans="5:5" x14ac:dyDescent="0.25">
      <c r="E818" s="78"/>
    </row>
    <row r="819" spans="5:5" x14ac:dyDescent="0.25">
      <c r="E819" s="78"/>
    </row>
    <row r="820" spans="5:5" x14ac:dyDescent="0.25">
      <c r="E820" s="78"/>
    </row>
    <row r="821" spans="5:5" x14ac:dyDescent="0.25">
      <c r="E821" s="78"/>
    </row>
    <row r="822" spans="5:5" x14ac:dyDescent="0.25">
      <c r="E822" s="78"/>
    </row>
    <row r="823" spans="5:5" x14ac:dyDescent="0.25">
      <c r="E823" s="78"/>
    </row>
    <row r="824" spans="5:5" x14ac:dyDescent="0.25">
      <c r="E824" s="78"/>
    </row>
    <row r="825" spans="5:5" x14ac:dyDescent="0.25">
      <c r="E825" s="78"/>
    </row>
    <row r="826" spans="5:5" x14ac:dyDescent="0.25">
      <c r="E826" s="78"/>
    </row>
    <row r="827" spans="5:5" x14ac:dyDescent="0.25">
      <c r="E827" s="78"/>
    </row>
    <row r="828" spans="5:5" x14ac:dyDescent="0.25">
      <c r="E828" s="78"/>
    </row>
    <row r="829" spans="5:5" x14ac:dyDescent="0.25">
      <c r="E829" s="78"/>
    </row>
    <row r="830" spans="5:5" x14ac:dyDescent="0.25">
      <c r="E830" s="78"/>
    </row>
    <row r="831" spans="5:5" x14ac:dyDescent="0.25">
      <c r="E831" s="78"/>
    </row>
    <row r="832" spans="5:5" x14ac:dyDescent="0.25">
      <c r="E832" s="78"/>
    </row>
    <row r="833" spans="5:5" x14ac:dyDescent="0.25">
      <c r="E833" s="78"/>
    </row>
    <row r="834" spans="5:5" x14ac:dyDescent="0.25">
      <c r="E834" s="78"/>
    </row>
    <row r="835" spans="5:5" x14ac:dyDescent="0.25">
      <c r="E835" s="78"/>
    </row>
    <row r="836" spans="5:5" x14ac:dyDescent="0.25">
      <c r="E836" s="78"/>
    </row>
    <row r="837" spans="5:5" x14ac:dyDescent="0.25">
      <c r="E837" s="78"/>
    </row>
    <row r="838" spans="5:5" x14ac:dyDescent="0.25">
      <c r="E838" s="78"/>
    </row>
    <row r="839" spans="5:5" x14ac:dyDescent="0.25">
      <c r="E839" s="78"/>
    </row>
    <row r="840" spans="5:5" x14ac:dyDescent="0.25">
      <c r="E840" s="78"/>
    </row>
    <row r="841" spans="5:5" x14ac:dyDescent="0.25">
      <c r="E841" s="78"/>
    </row>
    <row r="842" spans="5:5" x14ac:dyDescent="0.25">
      <c r="E842" s="78"/>
    </row>
    <row r="843" spans="5:5" x14ac:dyDescent="0.25">
      <c r="E843" s="78"/>
    </row>
    <row r="844" spans="5:5" x14ac:dyDescent="0.25">
      <c r="E844" s="78"/>
    </row>
    <row r="845" spans="5:5" x14ac:dyDescent="0.25">
      <c r="E845" s="78"/>
    </row>
    <row r="846" spans="5:5" x14ac:dyDescent="0.25">
      <c r="E846" s="78"/>
    </row>
    <row r="847" spans="5:5" x14ac:dyDescent="0.25">
      <c r="E847" s="78"/>
    </row>
    <row r="848" spans="5:5" x14ac:dyDescent="0.25">
      <c r="E848" s="78"/>
    </row>
    <row r="849" spans="5:5" x14ac:dyDescent="0.25">
      <c r="E849" s="78"/>
    </row>
    <row r="850" spans="5:5" x14ac:dyDescent="0.25">
      <c r="E850" s="78"/>
    </row>
    <row r="851" spans="5:5" x14ac:dyDescent="0.25">
      <c r="E851" s="78"/>
    </row>
    <row r="852" spans="5:5" x14ac:dyDescent="0.25">
      <c r="E852" s="78"/>
    </row>
    <row r="853" spans="5:5" x14ac:dyDescent="0.25">
      <c r="E853" s="78"/>
    </row>
    <row r="854" spans="5:5" x14ac:dyDescent="0.25">
      <c r="E854" s="78"/>
    </row>
    <row r="855" spans="5:5" x14ac:dyDescent="0.25">
      <c r="E855" s="78"/>
    </row>
    <row r="856" spans="5:5" x14ac:dyDescent="0.25">
      <c r="E856" s="78"/>
    </row>
    <row r="857" spans="5:5" x14ac:dyDescent="0.25">
      <c r="E857" s="78"/>
    </row>
    <row r="858" spans="5:5" x14ac:dyDescent="0.25">
      <c r="E858" s="78"/>
    </row>
    <row r="859" spans="5:5" x14ac:dyDescent="0.25">
      <c r="E859" s="78"/>
    </row>
    <row r="860" spans="5:5" x14ac:dyDescent="0.25">
      <c r="E860" s="78"/>
    </row>
    <row r="861" spans="5:5" x14ac:dyDescent="0.25">
      <c r="E861" s="78"/>
    </row>
    <row r="862" spans="5:5" x14ac:dyDescent="0.25">
      <c r="E862" s="78"/>
    </row>
    <row r="863" spans="5:5" x14ac:dyDescent="0.25">
      <c r="E863" s="78"/>
    </row>
    <row r="864" spans="5:5" x14ac:dyDescent="0.25">
      <c r="E864" s="78"/>
    </row>
    <row r="865" spans="5:5" x14ac:dyDescent="0.25">
      <c r="E865" s="78"/>
    </row>
    <row r="866" spans="5:5" x14ac:dyDescent="0.25">
      <c r="E866" s="78"/>
    </row>
    <row r="867" spans="5:5" x14ac:dyDescent="0.25">
      <c r="E867" s="78"/>
    </row>
    <row r="868" spans="5:5" x14ac:dyDescent="0.25">
      <c r="E868" s="78"/>
    </row>
    <row r="869" spans="5:5" x14ac:dyDescent="0.25">
      <c r="E869" s="78"/>
    </row>
    <row r="870" spans="5:5" x14ac:dyDescent="0.25">
      <c r="E870" s="78"/>
    </row>
    <row r="871" spans="5:5" x14ac:dyDescent="0.25">
      <c r="E871" s="78"/>
    </row>
    <row r="872" spans="5:5" x14ac:dyDescent="0.25">
      <c r="E872" s="78"/>
    </row>
    <row r="873" spans="5:5" x14ac:dyDescent="0.25">
      <c r="E873" s="78"/>
    </row>
    <row r="874" spans="5:5" x14ac:dyDescent="0.25">
      <c r="E874" s="78"/>
    </row>
    <row r="875" spans="5:5" x14ac:dyDescent="0.25">
      <c r="E875" s="78"/>
    </row>
    <row r="876" spans="5:5" x14ac:dyDescent="0.25">
      <c r="E876" s="78"/>
    </row>
    <row r="877" spans="5:5" x14ac:dyDescent="0.25">
      <c r="E877" s="78"/>
    </row>
    <row r="878" spans="5:5" x14ac:dyDescent="0.25">
      <c r="E878" s="78"/>
    </row>
    <row r="879" spans="5:5" x14ac:dyDescent="0.25">
      <c r="E879" s="78"/>
    </row>
    <row r="880" spans="5:5" x14ac:dyDescent="0.25">
      <c r="E880" s="78"/>
    </row>
    <row r="881" spans="5:5" x14ac:dyDescent="0.25">
      <c r="E881" s="78"/>
    </row>
    <row r="882" spans="5:5" x14ac:dyDescent="0.25">
      <c r="E882" s="78"/>
    </row>
    <row r="883" spans="5:5" x14ac:dyDescent="0.25">
      <c r="E883" s="78"/>
    </row>
    <row r="884" spans="5:5" x14ac:dyDescent="0.25">
      <c r="E884" s="78"/>
    </row>
    <row r="885" spans="5:5" x14ac:dyDescent="0.25">
      <c r="E885" s="78"/>
    </row>
    <row r="886" spans="5:5" x14ac:dyDescent="0.25">
      <c r="E886" s="78"/>
    </row>
    <row r="887" spans="5:5" x14ac:dyDescent="0.25">
      <c r="E887" s="78"/>
    </row>
    <row r="888" spans="5:5" x14ac:dyDescent="0.25">
      <c r="E888" s="78"/>
    </row>
    <row r="889" spans="5:5" x14ac:dyDescent="0.25">
      <c r="E889" s="78"/>
    </row>
    <row r="890" spans="5:5" x14ac:dyDescent="0.25">
      <c r="E890" s="78"/>
    </row>
    <row r="891" spans="5:5" x14ac:dyDescent="0.25">
      <c r="E891" s="78"/>
    </row>
    <row r="892" spans="5:5" x14ac:dyDescent="0.25">
      <c r="E892" s="78"/>
    </row>
    <row r="893" spans="5:5" x14ac:dyDescent="0.25">
      <c r="E893" s="78"/>
    </row>
    <row r="894" spans="5:5" x14ac:dyDescent="0.25">
      <c r="E894" s="78"/>
    </row>
    <row r="895" spans="5:5" x14ac:dyDescent="0.25">
      <c r="E895" s="78"/>
    </row>
    <row r="896" spans="5:5" x14ac:dyDescent="0.25">
      <c r="E896" s="78"/>
    </row>
    <row r="897" spans="5:5" x14ac:dyDescent="0.25">
      <c r="E897" s="78"/>
    </row>
    <row r="898" spans="5:5" x14ac:dyDescent="0.25">
      <c r="E898" s="78"/>
    </row>
    <row r="899" spans="5:5" x14ac:dyDescent="0.25">
      <c r="E899" s="78"/>
    </row>
    <row r="900" spans="5:5" x14ac:dyDescent="0.25">
      <c r="E900" s="78"/>
    </row>
    <row r="901" spans="5:5" x14ac:dyDescent="0.25">
      <c r="E901" s="78"/>
    </row>
    <row r="902" spans="5:5" x14ac:dyDescent="0.25">
      <c r="E902" s="78"/>
    </row>
    <row r="903" spans="5:5" x14ac:dyDescent="0.25">
      <c r="E903" s="78"/>
    </row>
    <row r="904" spans="5:5" x14ac:dyDescent="0.25">
      <c r="E904" s="78"/>
    </row>
    <row r="905" spans="5:5" x14ac:dyDescent="0.25">
      <c r="E905" s="78"/>
    </row>
    <row r="906" spans="5:5" x14ac:dyDescent="0.25">
      <c r="E906" s="78"/>
    </row>
    <row r="907" spans="5:5" x14ac:dyDescent="0.25">
      <c r="E907" s="78"/>
    </row>
    <row r="908" spans="5:5" x14ac:dyDescent="0.25">
      <c r="E908" s="78"/>
    </row>
    <row r="909" spans="5:5" x14ac:dyDescent="0.25">
      <c r="E909" s="78"/>
    </row>
    <row r="910" spans="5:5" x14ac:dyDescent="0.25">
      <c r="E910" s="78"/>
    </row>
    <row r="911" spans="5:5" x14ac:dyDescent="0.25">
      <c r="E911" s="78"/>
    </row>
    <row r="912" spans="5:5" x14ac:dyDescent="0.25">
      <c r="E912" s="78"/>
    </row>
    <row r="913" spans="5:5" x14ac:dyDescent="0.25">
      <c r="E913" s="78"/>
    </row>
    <row r="914" spans="5:5" x14ac:dyDescent="0.25">
      <c r="E914" s="78"/>
    </row>
    <row r="915" spans="5:5" x14ac:dyDescent="0.25">
      <c r="E915" s="78"/>
    </row>
    <row r="916" spans="5:5" x14ac:dyDescent="0.25">
      <c r="E916" s="78"/>
    </row>
    <row r="917" spans="5:5" x14ac:dyDescent="0.25">
      <c r="E917" s="78"/>
    </row>
    <row r="918" spans="5:5" x14ac:dyDescent="0.25">
      <c r="E918" s="78"/>
    </row>
    <row r="919" spans="5:5" x14ac:dyDescent="0.25">
      <c r="E919" s="78"/>
    </row>
    <row r="920" spans="5:5" x14ac:dyDescent="0.25">
      <c r="E920" s="78"/>
    </row>
    <row r="921" spans="5:5" x14ac:dyDescent="0.25">
      <c r="E921" s="78"/>
    </row>
    <row r="922" spans="5:5" x14ac:dyDescent="0.25">
      <c r="E922" s="78"/>
    </row>
    <row r="923" spans="5:5" x14ac:dyDescent="0.25">
      <c r="E923" s="78"/>
    </row>
    <row r="924" spans="5:5" x14ac:dyDescent="0.25">
      <c r="E924" s="78"/>
    </row>
    <row r="925" spans="5:5" x14ac:dyDescent="0.25">
      <c r="E925" s="78"/>
    </row>
    <row r="926" spans="5:5" x14ac:dyDescent="0.25">
      <c r="E926" s="78"/>
    </row>
    <row r="927" spans="5:5" x14ac:dyDescent="0.25">
      <c r="E927" s="78"/>
    </row>
    <row r="928" spans="5:5" x14ac:dyDescent="0.25">
      <c r="E928" s="78"/>
    </row>
    <row r="929" spans="5:5" x14ac:dyDescent="0.25">
      <c r="E929" s="78"/>
    </row>
    <row r="930" spans="5:5" x14ac:dyDescent="0.25">
      <c r="E930" s="78"/>
    </row>
    <row r="931" spans="5:5" x14ac:dyDescent="0.25">
      <c r="E931" s="78"/>
    </row>
    <row r="932" spans="5:5" x14ac:dyDescent="0.25">
      <c r="E932" s="78"/>
    </row>
    <row r="933" spans="5:5" x14ac:dyDescent="0.25">
      <c r="E933" s="78"/>
    </row>
    <row r="934" spans="5:5" x14ac:dyDescent="0.25">
      <c r="E934" s="78"/>
    </row>
    <row r="935" spans="5:5" x14ac:dyDescent="0.25">
      <c r="E935" s="78"/>
    </row>
    <row r="936" spans="5:5" x14ac:dyDescent="0.25">
      <c r="E936" s="78"/>
    </row>
    <row r="937" spans="5:5" x14ac:dyDescent="0.25">
      <c r="E937" s="78"/>
    </row>
    <row r="938" spans="5:5" x14ac:dyDescent="0.25">
      <c r="E938" s="78"/>
    </row>
    <row r="939" spans="5:5" x14ac:dyDescent="0.25">
      <c r="E939" s="78"/>
    </row>
    <row r="940" spans="5:5" x14ac:dyDescent="0.25">
      <c r="E940" s="78"/>
    </row>
    <row r="941" spans="5:5" x14ac:dyDescent="0.25">
      <c r="E941" s="78"/>
    </row>
    <row r="942" spans="5:5" x14ac:dyDescent="0.25">
      <c r="E942" s="78"/>
    </row>
    <row r="943" spans="5:5" x14ac:dyDescent="0.25">
      <c r="E943" s="78"/>
    </row>
    <row r="944" spans="5:5" x14ac:dyDescent="0.25">
      <c r="E944" s="78"/>
    </row>
    <row r="945" spans="5:5" x14ac:dyDescent="0.25">
      <c r="E945" s="78"/>
    </row>
    <row r="946" spans="5:5" x14ac:dyDescent="0.25">
      <c r="E946" s="78"/>
    </row>
    <row r="947" spans="5:5" x14ac:dyDescent="0.25">
      <c r="E947" s="78"/>
    </row>
    <row r="948" spans="5:5" x14ac:dyDescent="0.25">
      <c r="E948" s="78"/>
    </row>
    <row r="949" spans="5:5" x14ac:dyDescent="0.25">
      <c r="E949" s="78"/>
    </row>
    <row r="950" spans="5:5" x14ac:dyDescent="0.25">
      <c r="E950" s="78"/>
    </row>
    <row r="951" spans="5:5" x14ac:dyDescent="0.25">
      <c r="E951" s="78"/>
    </row>
    <row r="952" spans="5:5" x14ac:dyDescent="0.25">
      <c r="E952" s="78"/>
    </row>
    <row r="953" spans="5:5" x14ac:dyDescent="0.25">
      <c r="E953" s="78"/>
    </row>
    <row r="954" spans="5:5" x14ac:dyDescent="0.25">
      <c r="E954" s="78"/>
    </row>
    <row r="955" spans="5:5" x14ac:dyDescent="0.25">
      <c r="E955" s="78"/>
    </row>
    <row r="956" spans="5:5" x14ac:dyDescent="0.25">
      <c r="E956" s="78"/>
    </row>
    <row r="957" spans="5:5" x14ac:dyDescent="0.25">
      <c r="E957" s="78"/>
    </row>
    <row r="958" spans="5:5" x14ac:dyDescent="0.25">
      <c r="E958" s="78"/>
    </row>
    <row r="959" spans="5:5" x14ac:dyDescent="0.25">
      <c r="E959" s="78"/>
    </row>
    <row r="960" spans="5:5" x14ac:dyDescent="0.25">
      <c r="E960" s="78"/>
    </row>
    <row r="961" spans="5:5" x14ac:dyDescent="0.25">
      <c r="E961" s="78"/>
    </row>
    <row r="962" spans="5:5" x14ac:dyDescent="0.25">
      <c r="E962" s="78"/>
    </row>
    <row r="963" spans="5:5" x14ac:dyDescent="0.25">
      <c r="E963" s="78"/>
    </row>
    <row r="964" spans="5:5" x14ac:dyDescent="0.25">
      <c r="E964" s="78"/>
    </row>
    <row r="965" spans="5:5" x14ac:dyDescent="0.25">
      <c r="E965" s="78"/>
    </row>
    <row r="966" spans="5:5" x14ac:dyDescent="0.25">
      <c r="E966" s="78"/>
    </row>
    <row r="967" spans="5:5" x14ac:dyDescent="0.25">
      <c r="E967" s="78"/>
    </row>
    <row r="968" spans="5:5" x14ac:dyDescent="0.25">
      <c r="E968" s="78"/>
    </row>
    <row r="969" spans="5:5" x14ac:dyDescent="0.25">
      <c r="E969" s="78"/>
    </row>
    <row r="970" spans="5:5" x14ac:dyDescent="0.25">
      <c r="E970" s="78"/>
    </row>
    <row r="971" spans="5:5" x14ac:dyDescent="0.25">
      <c r="E971" s="78"/>
    </row>
    <row r="972" spans="5:5" x14ac:dyDescent="0.25">
      <c r="E972" s="78"/>
    </row>
    <row r="973" spans="5:5" x14ac:dyDescent="0.25">
      <c r="E973" s="78"/>
    </row>
    <row r="974" spans="5:5" x14ac:dyDescent="0.25">
      <c r="E974" s="78"/>
    </row>
    <row r="975" spans="5:5" x14ac:dyDescent="0.25">
      <c r="E975" s="78"/>
    </row>
    <row r="976" spans="5:5" x14ac:dyDescent="0.25">
      <c r="E976" s="78"/>
    </row>
    <row r="977" spans="5:5" x14ac:dyDescent="0.25">
      <c r="E977" s="78"/>
    </row>
    <row r="978" spans="5:5" x14ac:dyDescent="0.25">
      <c r="E978" s="78"/>
    </row>
    <row r="979" spans="5:5" x14ac:dyDescent="0.25">
      <c r="E979" s="78"/>
    </row>
    <row r="980" spans="5:5" x14ac:dyDescent="0.25">
      <c r="E980" s="78"/>
    </row>
    <row r="981" spans="5:5" x14ac:dyDescent="0.25">
      <c r="E981" s="78"/>
    </row>
    <row r="982" spans="5:5" x14ac:dyDescent="0.25">
      <c r="E982" s="78"/>
    </row>
    <row r="983" spans="5:5" x14ac:dyDescent="0.25">
      <c r="E983" s="78"/>
    </row>
    <row r="984" spans="5:5" x14ac:dyDescent="0.25">
      <c r="E984" s="78"/>
    </row>
    <row r="985" spans="5:5" x14ac:dyDescent="0.25">
      <c r="E985" s="78"/>
    </row>
    <row r="986" spans="5:5" x14ac:dyDescent="0.25">
      <c r="E986" s="78"/>
    </row>
    <row r="987" spans="5:5" x14ac:dyDescent="0.25">
      <c r="E987" s="78"/>
    </row>
    <row r="988" spans="5:5" x14ac:dyDescent="0.25">
      <c r="E988" s="78"/>
    </row>
    <row r="989" spans="5:5" x14ac:dyDescent="0.25">
      <c r="E989" s="78"/>
    </row>
    <row r="990" spans="5:5" x14ac:dyDescent="0.25">
      <c r="E990" s="78"/>
    </row>
    <row r="991" spans="5:5" x14ac:dyDescent="0.25">
      <c r="E991" s="78"/>
    </row>
    <row r="992" spans="5:5" x14ac:dyDescent="0.25">
      <c r="E992" s="78"/>
    </row>
    <row r="993" spans="5:5" x14ac:dyDescent="0.25">
      <c r="E993" s="78"/>
    </row>
    <row r="994" spans="5:5" x14ac:dyDescent="0.25">
      <c r="E994" s="78"/>
    </row>
    <row r="995" spans="5:5" x14ac:dyDescent="0.25">
      <c r="E995" s="78"/>
    </row>
    <row r="996" spans="5:5" x14ac:dyDescent="0.25">
      <c r="E996" s="78"/>
    </row>
    <row r="997" spans="5:5" x14ac:dyDescent="0.25">
      <c r="E997" s="78"/>
    </row>
    <row r="998" spans="5:5" x14ac:dyDescent="0.25">
      <c r="E998" s="78"/>
    </row>
    <row r="999" spans="5:5" x14ac:dyDescent="0.25">
      <c r="E999" s="78"/>
    </row>
    <row r="1000" spans="5:5" x14ac:dyDescent="0.25">
      <c r="E1000" s="78"/>
    </row>
    <row r="1001" spans="5:5" x14ac:dyDescent="0.25">
      <c r="E1001" s="78"/>
    </row>
    <row r="1002" spans="5:5" x14ac:dyDescent="0.25">
      <c r="E1002" s="78"/>
    </row>
    <row r="1003" spans="5:5" x14ac:dyDescent="0.25">
      <c r="E1003" s="78"/>
    </row>
    <row r="1004" spans="5:5" x14ac:dyDescent="0.25">
      <c r="E1004" s="78"/>
    </row>
    <row r="1005" spans="5:5" x14ac:dyDescent="0.25">
      <c r="E1005" s="78"/>
    </row>
    <row r="1006" spans="5:5" x14ac:dyDescent="0.25">
      <c r="E1006" s="78"/>
    </row>
    <row r="1007" spans="5:5" x14ac:dyDescent="0.25">
      <c r="E1007" s="78"/>
    </row>
    <row r="1008" spans="5:5" x14ac:dyDescent="0.25">
      <c r="E1008" s="78"/>
    </row>
    <row r="1009" spans="5:5" x14ac:dyDescent="0.25">
      <c r="E1009" s="78"/>
    </row>
    <row r="1010" spans="5:5" x14ac:dyDescent="0.25">
      <c r="E1010" s="78"/>
    </row>
    <row r="1011" spans="5:5" x14ac:dyDescent="0.25">
      <c r="E1011" s="78"/>
    </row>
    <row r="1012" spans="5:5" x14ac:dyDescent="0.25">
      <c r="E1012" s="78"/>
    </row>
    <row r="1013" spans="5:5" x14ac:dyDescent="0.25">
      <c r="E1013" s="78"/>
    </row>
    <row r="1014" spans="5:5" x14ac:dyDescent="0.25">
      <c r="E1014" s="78"/>
    </row>
    <row r="1015" spans="5:5" x14ac:dyDescent="0.25">
      <c r="E1015" s="78"/>
    </row>
    <row r="1016" spans="5:5" x14ac:dyDescent="0.25">
      <c r="E1016" s="78"/>
    </row>
    <row r="1017" spans="5:5" x14ac:dyDescent="0.25">
      <c r="E1017" s="78"/>
    </row>
    <row r="1018" spans="5:5" x14ac:dyDescent="0.25">
      <c r="E1018" s="78"/>
    </row>
    <row r="1019" spans="5:5" x14ac:dyDescent="0.25">
      <c r="E1019" s="78"/>
    </row>
    <row r="1020" spans="5:5" x14ac:dyDescent="0.25">
      <c r="E1020" s="78"/>
    </row>
    <row r="1021" spans="5:5" x14ac:dyDescent="0.25">
      <c r="E1021" s="78"/>
    </row>
    <row r="1022" spans="5:5" x14ac:dyDescent="0.25">
      <c r="E1022" s="78"/>
    </row>
    <row r="1023" spans="5:5" x14ac:dyDescent="0.25">
      <c r="E1023" s="78"/>
    </row>
    <row r="1024" spans="5:5" x14ac:dyDescent="0.25">
      <c r="E1024" s="78"/>
    </row>
    <row r="1025" spans="5:5" x14ac:dyDescent="0.25">
      <c r="E1025" s="78"/>
    </row>
    <row r="1026" spans="5:5" x14ac:dyDescent="0.25">
      <c r="E1026" s="78"/>
    </row>
    <row r="1027" spans="5:5" x14ac:dyDescent="0.25">
      <c r="E1027" s="78"/>
    </row>
    <row r="1028" spans="5:5" x14ac:dyDescent="0.25">
      <c r="E1028" s="78"/>
    </row>
    <row r="1029" spans="5:5" x14ac:dyDescent="0.25">
      <c r="E1029" s="78"/>
    </row>
    <row r="1030" spans="5:5" x14ac:dyDescent="0.25">
      <c r="E1030" s="78"/>
    </row>
    <row r="1031" spans="5:5" x14ac:dyDescent="0.25">
      <c r="E1031" s="78"/>
    </row>
    <row r="1032" spans="5:5" x14ac:dyDescent="0.25">
      <c r="E1032" s="78"/>
    </row>
    <row r="1033" spans="5:5" x14ac:dyDescent="0.25">
      <c r="E1033" s="78"/>
    </row>
    <row r="1034" spans="5:5" x14ac:dyDescent="0.25">
      <c r="E1034" s="78"/>
    </row>
    <row r="1035" spans="5:5" x14ac:dyDescent="0.25">
      <c r="E1035" s="78"/>
    </row>
    <row r="1036" spans="5:5" x14ac:dyDescent="0.25">
      <c r="E1036" s="78"/>
    </row>
    <row r="1037" spans="5:5" x14ac:dyDescent="0.25">
      <c r="E1037" s="78"/>
    </row>
    <row r="1038" spans="5:5" x14ac:dyDescent="0.25">
      <c r="E1038" s="78"/>
    </row>
    <row r="1039" spans="5:5" x14ac:dyDescent="0.25">
      <c r="E1039" s="78"/>
    </row>
    <row r="1040" spans="5:5" x14ac:dyDescent="0.25">
      <c r="E1040" s="78"/>
    </row>
    <row r="1041" spans="5:5" x14ac:dyDescent="0.25">
      <c r="E1041" s="78"/>
    </row>
    <row r="1042" spans="5:5" x14ac:dyDescent="0.25">
      <c r="E1042" s="78"/>
    </row>
    <row r="1043" spans="5:5" x14ac:dyDescent="0.25">
      <c r="E1043" s="78"/>
    </row>
    <row r="1044" spans="5:5" x14ac:dyDescent="0.25">
      <c r="E1044" s="78"/>
    </row>
    <row r="1045" spans="5:5" x14ac:dyDescent="0.25">
      <c r="E1045" s="78"/>
    </row>
    <row r="1046" spans="5:5" x14ac:dyDescent="0.25">
      <c r="E1046" s="78"/>
    </row>
    <row r="1047" spans="5:5" x14ac:dyDescent="0.25">
      <c r="E1047" s="78"/>
    </row>
    <row r="1048" spans="5:5" x14ac:dyDescent="0.25">
      <c r="E1048" s="78"/>
    </row>
    <row r="1049" spans="5:5" x14ac:dyDescent="0.25">
      <c r="E1049" s="78"/>
    </row>
    <row r="1050" spans="5:5" x14ac:dyDescent="0.25">
      <c r="E1050" s="78"/>
    </row>
    <row r="1051" spans="5:5" x14ac:dyDescent="0.25">
      <c r="E1051" s="78"/>
    </row>
    <row r="1052" spans="5:5" x14ac:dyDescent="0.25">
      <c r="E1052" s="78"/>
    </row>
    <row r="1053" spans="5:5" x14ac:dyDescent="0.25">
      <c r="E1053" s="78"/>
    </row>
    <row r="1054" spans="5:5" x14ac:dyDescent="0.25">
      <c r="E1054" s="78"/>
    </row>
    <row r="1055" spans="5:5" x14ac:dyDescent="0.25">
      <c r="E1055" s="78"/>
    </row>
    <row r="1056" spans="5:5" x14ac:dyDescent="0.25">
      <c r="E1056" s="78"/>
    </row>
    <row r="1057" spans="5:5" x14ac:dyDescent="0.25">
      <c r="E1057" s="78"/>
    </row>
    <row r="1058" spans="5:5" x14ac:dyDescent="0.25">
      <c r="E1058" s="78"/>
    </row>
    <row r="1059" spans="5:5" x14ac:dyDescent="0.25">
      <c r="E1059" s="78"/>
    </row>
    <row r="1060" spans="5:5" x14ac:dyDescent="0.25">
      <c r="E1060" s="78"/>
    </row>
    <row r="1061" spans="5:5" x14ac:dyDescent="0.25">
      <c r="E1061" s="78"/>
    </row>
    <row r="1062" spans="5:5" x14ac:dyDescent="0.25">
      <c r="E1062" s="78"/>
    </row>
    <row r="1063" spans="5:5" x14ac:dyDescent="0.25">
      <c r="E1063" s="78"/>
    </row>
    <row r="1064" spans="5:5" x14ac:dyDescent="0.25">
      <c r="E1064" s="78"/>
    </row>
    <row r="1065" spans="5:5" x14ac:dyDescent="0.25">
      <c r="E1065" s="78"/>
    </row>
    <row r="1066" spans="5:5" x14ac:dyDescent="0.25">
      <c r="E1066" s="78"/>
    </row>
    <row r="1067" spans="5:5" x14ac:dyDescent="0.25">
      <c r="E1067" s="78"/>
    </row>
    <row r="1068" spans="5:5" x14ac:dyDescent="0.25">
      <c r="E1068" s="78"/>
    </row>
    <row r="1069" spans="5:5" x14ac:dyDescent="0.25">
      <c r="E1069" s="78"/>
    </row>
    <row r="1070" spans="5:5" x14ac:dyDescent="0.25">
      <c r="E1070" s="78"/>
    </row>
    <row r="1071" spans="5:5" x14ac:dyDescent="0.25">
      <c r="E1071" s="78"/>
    </row>
    <row r="1072" spans="5:5" x14ac:dyDescent="0.25">
      <c r="E1072" s="78"/>
    </row>
    <row r="1073" spans="5:5" x14ac:dyDescent="0.25">
      <c r="E1073" s="78"/>
    </row>
    <row r="1074" spans="5:5" x14ac:dyDescent="0.25">
      <c r="E1074" s="78"/>
    </row>
    <row r="1075" spans="5:5" x14ac:dyDescent="0.25">
      <c r="E1075" s="78"/>
    </row>
    <row r="1076" spans="5:5" x14ac:dyDescent="0.25">
      <c r="E1076" s="78"/>
    </row>
    <row r="1077" spans="5:5" x14ac:dyDescent="0.25">
      <c r="E1077" s="78"/>
    </row>
    <row r="1078" spans="5:5" x14ac:dyDescent="0.25">
      <c r="E1078" s="78"/>
    </row>
    <row r="1079" spans="5:5" x14ac:dyDescent="0.25">
      <c r="E1079" s="78"/>
    </row>
    <row r="1080" spans="5:5" x14ac:dyDescent="0.25">
      <c r="E1080" s="78"/>
    </row>
    <row r="1081" spans="5:5" x14ac:dyDescent="0.25">
      <c r="E1081" s="78"/>
    </row>
    <row r="1082" spans="5:5" x14ac:dyDescent="0.25">
      <c r="E1082" s="78"/>
    </row>
    <row r="1083" spans="5:5" x14ac:dyDescent="0.25">
      <c r="E1083" s="78"/>
    </row>
    <row r="1084" spans="5:5" x14ac:dyDescent="0.25">
      <c r="E1084" s="78"/>
    </row>
    <row r="1085" spans="5:5" x14ac:dyDescent="0.25">
      <c r="E1085" s="78"/>
    </row>
    <row r="1086" spans="5:5" x14ac:dyDescent="0.25">
      <c r="E1086" s="78"/>
    </row>
    <row r="1087" spans="5:5" x14ac:dyDescent="0.25">
      <c r="E1087" s="78"/>
    </row>
    <row r="1088" spans="5:5" x14ac:dyDescent="0.25">
      <c r="E1088" s="78"/>
    </row>
    <row r="1089" spans="5:5" x14ac:dyDescent="0.25">
      <c r="E1089" s="78"/>
    </row>
    <row r="1090" spans="5:5" x14ac:dyDescent="0.25">
      <c r="E1090" s="78"/>
    </row>
    <row r="1091" spans="5:5" x14ac:dyDescent="0.25">
      <c r="E1091" s="78"/>
    </row>
    <row r="1092" spans="5:5" x14ac:dyDescent="0.25">
      <c r="E1092" s="78"/>
    </row>
    <row r="1093" spans="5:5" x14ac:dyDescent="0.25">
      <c r="E1093" s="78"/>
    </row>
    <row r="1094" spans="5:5" x14ac:dyDescent="0.25">
      <c r="E1094" s="78"/>
    </row>
    <row r="1095" spans="5:5" x14ac:dyDescent="0.25">
      <c r="E1095" s="78"/>
    </row>
    <row r="1096" spans="5:5" x14ac:dyDescent="0.25">
      <c r="E1096" s="78"/>
    </row>
    <row r="1097" spans="5:5" x14ac:dyDescent="0.25">
      <c r="E1097" s="78"/>
    </row>
    <row r="1098" spans="5:5" x14ac:dyDescent="0.25">
      <c r="E1098" s="78"/>
    </row>
    <row r="1099" spans="5:5" x14ac:dyDescent="0.25">
      <c r="E1099" s="78"/>
    </row>
    <row r="1100" spans="5:5" x14ac:dyDescent="0.25">
      <c r="E1100" s="78"/>
    </row>
    <row r="1101" spans="5:5" x14ac:dyDescent="0.25">
      <c r="E1101" s="78"/>
    </row>
    <row r="1102" spans="5:5" x14ac:dyDescent="0.25">
      <c r="E1102" s="78"/>
    </row>
    <row r="1103" spans="5:5" x14ac:dyDescent="0.25">
      <c r="E1103" s="78"/>
    </row>
    <row r="1104" spans="5:5" x14ac:dyDescent="0.25">
      <c r="E1104" s="78"/>
    </row>
    <row r="1105" spans="5:5" x14ac:dyDescent="0.25">
      <c r="E1105" s="78"/>
    </row>
    <row r="1106" spans="5:5" x14ac:dyDescent="0.25">
      <c r="E1106" s="78"/>
    </row>
    <row r="1107" spans="5:5" x14ac:dyDescent="0.25">
      <c r="E1107" s="78"/>
    </row>
    <row r="1108" spans="5:5" x14ac:dyDescent="0.25">
      <c r="E1108" s="78"/>
    </row>
    <row r="1109" spans="5:5" x14ac:dyDescent="0.25">
      <c r="E1109" s="78"/>
    </row>
    <row r="1110" spans="5:5" x14ac:dyDescent="0.25">
      <c r="E1110" s="78"/>
    </row>
    <row r="1111" spans="5:5" x14ac:dyDescent="0.25">
      <c r="E1111" s="78"/>
    </row>
    <row r="1112" spans="5:5" x14ac:dyDescent="0.25">
      <c r="E1112" s="78"/>
    </row>
    <row r="1113" spans="5:5" x14ac:dyDescent="0.25">
      <c r="E1113" s="78"/>
    </row>
    <row r="1114" spans="5:5" x14ac:dyDescent="0.25">
      <c r="E1114" s="78"/>
    </row>
    <row r="1115" spans="5:5" x14ac:dyDescent="0.25">
      <c r="E1115" s="78"/>
    </row>
    <row r="1116" spans="5:5" x14ac:dyDescent="0.25">
      <c r="E1116" s="78"/>
    </row>
    <row r="1117" spans="5:5" x14ac:dyDescent="0.25">
      <c r="E1117" s="78"/>
    </row>
    <row r="1118" spans="5:5" x14ac:dyDescent="0.25">
      <c r="E1118" s="78"/>
    </row>
    <row r="1119" spans="5:5" x14ac:dyDescent="0.25">
      <c r="E1119" s="78"/>
    </row>
    <row r="1120" spans="5:5" x14ac:dyDescent="0.25">
      <c r="E1120" s="78"/>
    </row>
    <row r="1121" spans="5:5" x14ac:dyDescent="0.25">
      <c r="E1121" s="78"/>
    </row>
    <row r="1122" spans="5:5" x14ac:dyDescent="0.25">
      <c r="E1122" s="78"/>
    </row>
    <row r="1123" spans="5:5" x14ac:dyDescent="0.25">
      <c r="E1123" s="78"/>
    </row>
    <row r="1124" spans="5:5" x14ac:dyDescent="0.25">
      <c r="E1124" s="78"/>
    </row>
    <row r="1125" spans="5:5" x14ac:dyDescent="0.25">
      <c r="E1125" s="78"/>
    </row>
    <row r="1126" spans="5:5" x14ac:dyDescent="0.25">
      <c r="E1126" s="78"/>
    </row>
    <row r="1127" spans="5:5" x14ac:dyDescent="0.25">
      <c r="E1127" s="78"/>
    </row>
    <row r="1128" spans="5:5" x14ac:dyDescent="0.25">
      <c r="E1128" s="78"/>
    </row>
    <row r="1129" spans="5:5" x14ac:dyDescent="0.25">
      <c r="E1129" s="78"/>
    </row>
    <row r="1130" spans="5:5" x14ac:dyDescent="0.25">
      <c r="E1130" s="78"/>
    </row>
    <row r="1131" spans="5:5" x14ac:dyDescent="0.25">
      <c r="E1131" s="78"/>
    </row>
    <row r="1132" spans="5:5" x14ac:dyDescent="0.25">
      <c r="E1132" s="78"/>
    </row>
    <row r="1133" spans="5:5" x14ac:dyDescent="0.25">
      <c r="E1133" s="78"/>
    </row>
    <row r="1134" spans="5:5" x14ac:dyDescent="0.25">
      <c r="E1134" s="78"/>
    </row>
    <row r="1135" spans="5:5" x14ac:dyDescent="0.25">
      <c r="E1135" s="78"/>
    </row>
    <row r="1136" spans="5:5" x14ac:dyDescent="0.25">
      <c r="E1136" s="78"/>
    </row>
    <row r="1137" spans="5:5" x14ac:dyDescent="0.25">
      <c r="E1137" s="78"/>
    </row>
    <row r="1138" spans="5:5" x14ac:dyDescent="0.25">
      <c r="E1138" s="78"/>
    </row>
    <row r="1139" spans="5:5" x14ac:dyDescent="0.25">
      <c r="E1139" s="78"/>
    </row>
    <row r="1140" spans="5:5" x14ac:dyDescent="0.25">
      <c r="E1140" s="78"/>
    </row>
    <row r="1141" spans="5:5" x14ac:dyDescent="0.25">
      <c r="E1141" s="78"/>
    </row>
    <row r="1142" spans="5:5" x14ac:dyDescent="0.25">
      <c r="E1142" s="78"/>
    </row>
    <row r="1143" spans="5:5" x14ac:dyDescent="0.25">
      <c r="E1143" s="78"/>
    </row>
    <row r="1144" spans="5:5" x14ac:dyDescent="0.25">
      <c r="E1144" s="78"/>
    </row>
    <row r="1145" spans="5:5" x14ac:dyDescent="0.25">
      <c r="E1145" s="78"/>
    </row>
    <row r="1146" spans="5:5" x14ac:dyDescent="0.25">
      <c r="E1146" s="78"/>
    </row>
    <row r="1147" spans="5:5" x14ac:dyDescent="0.25">
      <c r="E1147" s="78"/>
    </row>
    <row r="1148" spans="5:5" x14ac:dyDescent="0.25">
      <c r="E1148" s="78"/>
    </row>
    <row r="1149" spans="5:5" x14ac:dyDescent="0.25">
      <c r="E1149" s="78"/>
    </row>
    <row r="1150" spans="5:5" x14ac:dyDescent="0.25">
      <c r="E1150" s="78"/>
    </row>
    <row r="1151" spans="5:5" x14ac:dyDescent="0.25">
      <c r="E1151" s="78"/>
    </row>
    <row r="1152" spans="5:5" x14ac:dyDescent="0.25">
      <c r="E1152" s="78"/>
    </row>
    <row r="1153" spans="5:5" x14ac:dyDescent="0.25">
      <c r="E1153" s="78"/>
    </row>
    <row r="1154" spans="5:5" x14ac:dyDescent="0.25">
      <c r="E1154" s="78"/>
    </row>
    <row r="1155" spans="5:5" x14ac:dyDescent="0.25">
      <c r="E1155" s="78"/>
    </row>
    <row r="1156" spans="5:5" x14ac:dyDescent="0.25">
      <c r="E1156" s="78"/>
    </row>
    <row r="1157" spans="5:5" x14ac:dyDescent="0.25">
      <c r="E1157" s="78"/>
    </row>
    <row r="1158" spans="5:5" x14ac:dyDescent="0.25">
      <c r="E1158" s="78"/>
    </row>
    <row r="1159" spans="5:5" x14ac:dyDescent="0.25">
      <c r="E1159" s="78"/>
    </row>
    <row r="1160" spans="5:5" x14ac:dyDescent="0.25">
      <c r="E1160" s="78"/>
    </row>
    <row r="1161" spans="5:5" x14ac:dyDescent="0.25">
      <c r="E1161" s="78"/>
    </row>
    <row r="1162" spans="5:5" x14ac:dyDescent="0.25">
      <c r="E1162" s="78"/>
    </row>
    <row r="1163" spans="5:5" x14ac:dyDescent="0.25">
      <c r="E1163" s="78"/>
    </row>
    <row r="1164" spans="5:5" x14ac:dyDescent="0.25">
      <c r="E1164" s="78"/>
    </row>
    <row r="1165" spans="5:5" x14ac:dyDescent="0.25">
      <c r="E1165" s="78"/>
    </row>
    <row r="1166" spans="5:5" x14ac:dyDescent="0.25">
      <c r="E1166" s="78"/>
    </row>
    <row r="1167" spans="5:5" x14ac:dyDescent="0.25">
      <c r="E1167" s="78"/>
    </row>
    <row r="1168" spans="5:5" x14ac:dyDescent="0.25">
      <c r="E1168" s="78"/>
    </row>
    <row r="1169" spans="5:5" x14ac:dyDescent="0.25">
      <c r="E1169" s="78"/>
    </row>
    <row r="1170" spans="5:5" x14ac:dyDescent="0.25">
      <c r="E1170" s="78"/>
    </row>
    <row r="1171" spans="5:5" x14ac:dyDescent="0.25">
      <c r="E1171" s="78"/>
    </row>
    <row r="1172" spans="5:5" x14ac:dyDescent="0.25">
      <c r="E1172" s="78"/>
    </row>
    <row r="1173" spans="5:5" x14ac:dyDescent="0.25">
      <c r="E1173" s="78"/>
    </row>
    <row r="1174" spans="5:5" x14ac:dyDescent="0.25">
      <c r="E1174" s="78"/>
    </row>
    <row r="1175" spans="5:5" x14ac:dyDescent="0.25">
      <c r="E1175" s="78"/>
    </row>
    <row r="1176" spans="5:5" x14ac:dyDescent="0.25">
      <c r="E1176" s="78"/>
    </row>
    <row r="1177" spans="5:5" x14ac:dyDescent="0.25">
      <c r="E1177" s="78"/>
    </row>
    <row r="1178" spans="5:5" x14ac:dyDescent="0.25">
      <c r="E1178" s="78"/>
    </row>
    <row r="1179" spans="5:5" x14ac:dyDescent="0.25">
      <c r="E1179" s="78"/>
    </row>
    <row r="1180" spans="5:5" x14ac:dyDescent="0.25">
      <c r="E1180" s="78"/>
    </row>
    <row r="1181" spans="5:5" x14ac:dyDescent="0.25">
      <c r="E1181" s="78"/>
    </row>
    <row r="1182" spans="5:5" x14ac:dyDescent="0.25">
      <c r="E1182" s="78"/>
    </row>
    <row r="1183" spans="5:5" x14ac:dyDescent="0.25">
      <c r="E1183" s="78"/>
    </row>
    <row r="1184" spans="5:5" x14ac:dyDescent="0.25">
      <c r="E1184" s="78"/>
    </row>
    <row r="1185" spans="5:5" x14ac:dyDescent="0.25">
      <c r="E1185" s="78"/>
    </row>
    <row r="1186" spans="5:5" x14ac:dyDescent="0.25">
      <c r="E1186" s="78"/>
    </row>
    <row r="1187" spans="5:5" x14ac:dyDescent="0.25">
      <c r="E1187" s="78"/>
    </row>
    <row r="1188" spans="5:5" x14ac:dyDescent="0.25">
      <c r="E1188" s="78"/>
    </row>
    <row r="1189" spans="5:5" x14ac:dyDescent="0.25">
      <c r="E1189" s="78"/>
    </row>
    <row r="1190" spans="5:5" x14ac:dyDescent="0.25">
      <c r="E1190" s="78"/>
    </row>
    <row r="1191" spans="5:5" x14ac:dyDescent="0.25">
      <c r="E1191" s="78"/>
    </row>
    <row r="1192" spans="5:5" x14ac:dyDescent="0.25">
      <c r="E1192" s="78"/>
    </row>
    <row r="1193" spans="5:5" x14ac:dyDescent="0.25">
      <c r="E1193" s="78"/>
    </row>
    <row r="1194" spans="5:5" x14ac:dyDescent="0.25">
      <c r="E1194" s="78"/>
    </row>
    <row r="1195" spans="5:5" x14ac:dyDescent="0.25">
      <c r="E1195" s="78"/>
    </row>
    <row r="1196" spans="5:5" x14ac:dyDescent="0.25">
      <c r="E1196" s="78"/>
    </row>
    <row r="1197" spans="5:5" x14ac:dyDescent="0.25">
      <c r="E1197" s="78"/>
    </row>
    <row r="1198" spans="5:5" x14ac:dyDescent="0.25">
      <c r="E1198" s="78"/>
    </row>
    <row r="1199" spans="5:5" x14ac:dyDescent="0.25">
      <c r="E1199" s="78"/>
    </row>
    <row r="1200" spans="5:5" x14ac:dyDescent="0.25">
      <c r="E1200" s="78"/>
    </row>
    <row r="1201" spans="5:5" x14ac:dyDescent="0.25">
      <c r="E1201" s="78"/>
    </row>
    <row r="1202" spans="5:5" x14ac:dyDescent="0.25">
      <c r="E1202" s="78"/>
    </row>
    <row r="1203" spans="5:5" x14ac:dyDescent="0.25">
      <c r="E1203" s="78"/>
    </row>
    <row r="1204" spans="5:5" x14ac:dyDescent="0.25">
      <c r="E1204" s="78"/>
    </row>
    <row r="1205" spans="5:5" x14ac:dyDescent="0.25">
      <c r="E1205" s="78"/>
    </row>
    <row r="1206" spans="5:5" x14ac:dyDescent="0.25">
      <c r="E1206" s="78"/>
    </row>
    <row r="1207" spans="5:5" x14ac:dyDescent="0.25">
      <c r="E1207" s="78"/>
    </row>
    <row r="1208" spans="5:5" x14ac:dyDescent="0.25">
      <c r="E1208" s="78"/>
    </row>
    <row r="1209" spans="5:5" x14ac:dyDescent="0.25">
      <c r="E1209" s="78"/>
    </row>
    <row r="1210" spans="5:5" x14ac:dyDescent="0.25">
      <c r="E1210" s="78"/>
    </row>
    <row r="1211" spans="5:5" x14ac:dyDescent="0.25">
      <c r="E1211" s="78"/>
    </row>
    <row r="1212" spans="5:5" x14ac:dyDescent="0.25">
      <c r="E1212" s="78"/>
    </row>
    <row r="1213" spans="5:5" x14ac:dyDescent="0.25">
      <c r="E1213" s="78"/>
    </row>
    <row r="1214" spans="5:5" x14ac:dyDescent="0.25">
      <c r="E1214" s="78"/>
    </row>
    <row r="1215" spans="5:5" x14ac:dyDescent="0.25">
      <c r="E1215" s="78"/>
    </row>
    <row r="1216" spans="5:5" x14ac:dyDescent="0.25">
      <c r="E1216" s="78"/>
    </row>
    <row r="1217" spans="5:5" x14ac:dyDescent="0.25">
      <c r="E1217" s="78"/>
    </row>
    <row r="1218" spans="5:5" x14ac:dyDescent="0.25">
      <c r="E1218" s="78"/>
    </row>
    <row r="1219" spans="5:5" x14ac:dyDescent="0.25">
      <c r="E1219" s="78"/>
    </row>
    <row r="1220" spans="5:5" x14ac:dyDescent="0.25">
      <c r="E1220" s="78"/>
    </row>
    <row r="1221" spans="5:5" x14ac:dyDescent="0.25">
      <c r="E1221" s="78"/>
    </row>
    <row r="1222" spans="5:5" x14ac:dyDescent="0.25">
      <c r="E1222" s="78"/>
    </row>
    <row r="1223" spans="5:5" x14ac:dyDescent="0.25">
      <c r="E1223" s="78"/>
    </row>
    <row r="1224" spans="5:5" x14ac:dyDescent="0.25">
      <c r="E1224" s="78"/>
    </row>
    <row r="1225" spans="5:5" x14ac:dyDescent="0.25">
      <c r="E1225" s="78"/>
    </row>
    <row r="1226" spans="5:5" x14ac:dyDescent="0.25">
      <c r="E1226" s="78"/>
    </row>
    <row r="1227" spans="5:5" x14ac:dyDescent="0.25">
      <c r="E1227" s="78"/>
    </row>
    <row r="1228" spans="5:5" x14ac:dyDescent="0.25">
      <c r="E1228" s="78"/>
    </row>
    <row r="1229" spans="5:5" x14ac:dyDescent="0.25">
      <c r="E1229" s="78"/>
    </row>
    <row r="1230" spans="5:5" x14ac:dyDescent="0.25">
      <c r="E1230" s="78"/>
    </row>
    <row r="1231" spans="5:5" x14ac:dyDescent="0.25">
      <c r="E1231" s="78"/>
    </row>
    <row r="1232" spans="5:5" x14ac:dyDescent="0.25">
      <c r="E1232" s="78"/>
    </row>
    <row r="1233" spans="5:5" x14ac:dyDescent="0.25">
      <c r="E1233" s="78"/>
    </row>
    <row r="1234" spans="5:5" x14ac:dyDescent="0.25">
      <c r="E1234" s="78"/>
    </row>
    <row r="1235" spans="5:5" x14ac:dyDescent="0.25">
      <c r="E1235" s="78"/>
    </row>
    <row r="1236" spans="5:5" x14ac:dyDescent="0.25">
      <c r="E1236" s="78"/>
    </row>
    <row r="1237" spans="5:5" x14ac:dyDescent="0.25">
      <c r="E1237" s="78"/>
    </row>
    <row r="1238" spans="5:5" x14ac:dyDescent="0.25">
      <c r="E1238" s="78"/>
    </row>
    <row r="1239" spans="5:5" x14ac:dyDescent="0.25">
      <c r="E1239" s="78"/>
    </row>
    <row r="1240" spans="5:5" x14ac:dyDescent="0.25">
      <c r="E1240" s="78"/>
    </row>
    <row r="1241" spans="5:5" x14ac:dyDescent="0.25">
      <c r="E1241" s="78"/>
    </row>
    <row r="1242" spans="5:5" x14ac:dyDescent="0.25">
      <c r="E1242" s="78"/>
    </row>
    <row r="1243" spans="5:5" x14ac:dyDescent="0.25">
      <c r="E1243" s="78"/>
    </row>
    <row r="1244" spans="5:5" x14ac:dyDescent="0.25">
      <c r="E1244" s="78"/>
    </row>
    <row r="1245" spans="5:5" x14ac:dyDescent="0.25">
      <c r="E1245" s="78"/>
    </row>
    <row r="1246" spans="5:5" x14ac:dyDescent="0.25">
      <c r="E1246" s="78"/>
    </row>
    <row r="1247" spans="5:5" x14ac:dyDescent="0.25">
      <c r="E1247" s="78"/>
    </row>
    <row r="1248" spans="5:5" x14ac:dyDescent="0.25">
      <c r="E1248" s="78"/>
    </row>
    <row r="1249" spans="5:5" x14ac:dyDescent="0.25">
      <c r="E1249" s="78"/>
    </row>
    <row r="1250" spans="5:5" x14ac:dyDescent="0.25">
      <c r="E1250" s="78"/>
    </row>
    <row r="1251" spans="5:5" x14ac:dyDescent="0.25">
      <c r="E1251" s="78"/>
    </row>
    <row r="1252" spans="5:5" x14ac:dyDescent="0.25">
      <c r="E1252" s="78"/>
    </row>
    <row r="1253" spans="5:5" x14ac:dyDescent="0.25">
      <c r="E1253" s="78"/>
    </row>
    <row r="1254" spans="5:5" x14ac:dyDescent="0.25">
      <c r="E1254" s="78"/>
    </row>
    <row r="1255" spans="5:5" x14ac:dyDescent="0.25">
      <c r="E1255" s="78"/>
    </row>
    <row r="1256" spans="5:5" x14ac:dyDescent="0.25">
      <c r="E1256" s="78"/>
    </row>
    <row r="1257" spans="5:5" x14ac:dyDescent="0.25">
      <c r="E1257" s="78"/>
    </row>
    <row r="1258" spans="5:5" x14ac:dyDescent="0.25">
      <c r="E1258" s="78"/>
    </row>
    <row r="1259" spans="5:5" x14ac:dyDescent="0.25">
      <c r="E1259" s="78"/>
    </row>
    <row r="1260" spans="5:5" x14ac:dyDescent="0.25">
      <c r="E1260" s="78"/>
    </row>
    <row r="1261" spans="5:5" x14ac:dyDescent="0.25">
      <c r="E1261" s="78"/>
    </row>
    <row r="1262" spans="5:5" x14ac:dyDescent="0.25">
      <c r="E1262" s="78"/>
    </row>
    <row r="1263" spans="5:5" x14ac:dyDescent="0.25">
      <c r="E1263" s="78"/>
    </row>
    <row r="1264" spans="5:5" x14ac:dyDescent="0.25">
      <c r="E1264" s="78"/>
    </row>
    <row r="1265" spans="5:5" x14ac:dyDescent="0.25">
      <c r="E1265" s="78"/>
    </row>
    <row r="1266" spans="5:5" x14ac:dyDescent="0.25">
      <c r="E1266" s="78"/>
    </row>
    <row r="1267" spans="5:5" x14ac:dyDescent="0.25">
      <c r="E1267" s="78"/>
    </row>
    <row r="1268" spans="5:5" x14ac:dyDescent="0.25">
      <c r="E1268" s="78"/>
    </row>
    <row r="1269" spans="5:5" x14ac:dyDescent="0.25">
      <c r="E1269" s="78"/>
    </row>
    <row r="1270" spans="5:5" x14ac:dyDescent="0.25">
      <c r="E1270" s="78"/>
    </row>
    <row r="1271" spans="5:5" x14ac:dyDescent="0.25">
      <c r="E1271" s="78"/>
    </row>
    <row r="1272" spans="5:5" x14ac:dyDescent="0.25">
      <c r="E1272" s="78"/>
    </row>
    <row r="1273" spans="5:5" x14ac:dyDescent="0.25">
      <c r="E1273" s="78"/>
    </row>
    <row r="1274" spans="5:5" x14ac:dyDescent="0.25">
      <c r="E1274" s="78"/>
    </row>
    <row r="1275" spans="5:5" x14ac:dyDescent="0.25">
      <c r="E1275" s="78"/>
    </row>
    <row r="1276" spans="5:5" x14ac:dyDescent="0.25">
      <c r="E1276" s="78"/>
    </row>
    <row r="1277" spans="5:5" x14ac:dyDescent="0.25">
      <c r="E1277" s="78"/>
    </row>
    <row r="1278" spans="5:5" x14ac:dyDescent="0.25">
      <c r="E1278" s="78"/>
    </row>
    <row r="1279" spans="5:5" x14ac:dyDescent="0.25">
      <c r="E1279" s="78"/>
    </row>
    <row r="1280" spans="5:5" x14ac:dyDescent="0.25">
      <c r="E1280" s="78"/>
    </row>
    <row r="1281" spans="5:5" x14ac:dyDescent="0.25">
      <c r="E1281" s="78"/>
    </row>
    <row r="1282" spans="5:5" x14ac:dyDescent="0.25">
      <c r="E1282" s="78"/>
    </row>
    <row r="1283" spans="5:5" x14ac:dyDescent="0.25">
      <c r="E1283" s="78"/>
    </row>
    <row r="1284" spans="5:5" x14ac:dyDescent="0.25">
      <c r="E1284" s="78"/>
    </row>
    <row r="1285" spans="5:5" x14ac:dyDescent="0.25">
      <c r="E1285" s="78"/>
    </row>
    <row r="1286" spans="5:5" x14ac:dyDescent="0.25">
      <c r="E1286" s="78"/>
    </row>
    <row r="1287" spans="5:5" x14ac:dyDescent="0.25">
      <c r="E1287" s="78"/>
    </row>
    <row r="1288" spans="5:5" x14ac:dyDescent="0.25">
      <c r="E1288" s="78"/>
    </row>
    <row r="1289" spans="5:5" x14ac:dyDescent="0.25">
      <c r="E1289" s="78"/>
    </row>
    <row r="1290" spans="5:5" x14ac:dyDescent="0.25">
      <c r="E1290" s="78"/>
    </row>
    <row r="1291" spans="5:5" x14ac:dyDescent="0.25">
      <c r="E1291" s="78"/>
    </row>
    <row r="1292" spans="5:5" x14ac:dyDescent="0.25">
      <c r="E1292" s="78"/>
    </row>
    <row r="1293" spans="5:5" x14ac:dyDescent="0.25">
      <c r="E1293" s="78"/>
    </row>
    <row r="1294" spans="5:5" x14ac:dyDescent="0.25">
      <c r="E1294" s="78"/>
    </row>
    <row r="1295" spans="5:5" x14ac:dyDescent="0.25">
      <c r="E1295" s="78"/>
    </row>
    <row r="1296" spans="5:5" x14ac:dyDescent="0.25">
      <c r="E1296" s="78"/>
    </row>
    <row r="1297" spans="5:5" x14ac:dyDescent="0.25">
      <c r="E1297" s="78"/>
    </row>
    <row r="1298" spans="5:5" x14ac:dyDescent="0.25">
      <c r="E1298" s="78"/>
    </row>
    <row r="1299" spans="5:5" x14ac:dyDescent="0.25">
      <c r="E1299" s="78"/>
    </row>
    <row r="1300" spans="5:5" x14ac:dyDescent="0.25">
      <c r="E1300" s="78"/>
    </row>
    <row r="1301" spans="5:5" x14ac:dyDescent="0.25">
      <c r="E1301" s="78"/>
    </row>
    <row r="1302" spans="5:5" x14ac:dyDescent="0.25">
      <c r="E1302" s="78"/>
    </row>
    <row r="1303" spans="5:5" x14ac:dyDescent="0.25">
      <c r="E1303" s="78"/>
    </row>
    <row r="1304" spans="5:5" x14ac:dyDescent="0.25">
      <c r="E1304" s="78"/>
    </row>
    <row r="1305" spans="5:5" x14ac:dyDescent="0.25">
      <c r="E1305" s="78"/>
    </row>
    <row r="1306" spans="5:5" x14ac:dyDescent="0.25">
      <c r="E1306" s="78"/>
    </row>
    <row r="1307" spans="5:5" x14ac:dyDescent="0.25">
      <c r="E1307" s="78"/>
    </row>
    <row r="1308" spans="5:5" x14ac:dyDescent="0.25">
      <c r="E1308" s="78"/>
    </row>
    <row r="1309" spans="5:5" x14ac:dyDescent="0.25">
      <c r="E1309" s="78"/>
    </row>
    <row r="1310" spans="5:5" x14ac:dyDescent="0.25">
      <c r="E1310" s="78"/>
    </row>
    <row r="1311" spans="5:5" x14ac:dyDescent="0.25">
      <c r="E1311" s="78"/>
    </row>
    <row r="1312" spans="5:5" x14ac:dyDescent="0.25">
      <c r="E1312" s="78"/>
    </row>
    <row r="1313" spans="5:5" x14ac:dyDescent="0.25">
      <c r="E1313" s="78"/>
    </row>
    <row r="1314" spans="5:5" x14ac:dyDescent="0.25">
      <c r="E1314" s="78"/>
    </row>
    <row r="1315" spans="5:5" x14ac:dyDescent="0.25">
      <c r="E1315" s="78"/>
    </row>
    <row r="1316" spans="5:5" x14ac:dyDescent="0.25">
      <c r="E1316" s="78"/>
    </row>
    <row r="1317" spans="5:5" x14ac:dyDescent="0.25">
      <c r="E1317" s="78"/>
    </row>
    <row r="1318" spans="5:5" x14ac:dyDescent="0.25">
      <c r="E1318" s="78"/>
    </row>
    <row r="1319" spans="5:5" x14ac:dyDescent="0.25">
      <c r="E1319" s="78"/>
    </row>
    <row r="1320" spans="5:5" x14ac:dyDescent="0.25">
      <c r="E1320" s="78"/>
    </row>
    <row r="1321" spans="5:5" x14ac:dyDescent="0.25">
      <c r="E1321" s="78"/>
    </row>
    <row r="1322" spans="5:5" x14ac:dyDescent="0.25">
      <c r="E1322" s="78"/>
    </row>
    <row r="1323" spans="5:5" x14ac:dyDescent="0.25">
      <c r="E1323" s="78"/>
    </row>
    <row r="1324" spans="5:5" x14ac:dyDescent="0.25">
      <c r="E1324" s="78"/>
    </row>
    <row r="1325" spans="5:5" x14ac:dyDescent="0.25">
      <c r="E1325" s="78"/>
    </row>
    <row r="1326" spans="5:5" x14ac:dyDescent="0.25">
      <c r="E1326" s="78"/>
    </row>
    <row r="1327" spans="5:5" x14ac:dyDescent="0.25">
      <c r="E1327" s="78"/>
    </row>
    <row r="1328" spans="5:5" x14ac:dyDescent="0.25">
      <c r="E1328" s="78"/>
    </row>
    <row r="1329" spans="5:5" x14ac:dyDescent="0.25">
      <c r="E1329" s="78"/>
    </row>
    <row r="1330" spans="5:5" x14ac:dyDescent="0.25">
      <c r="E1330" s="78"/>
    </row>
    <row r="1331" spans="5:5" x14ac:dyDescent="0.25">
      <c r="E1331" s="78"/>
    </row>
    <row r="1332" spans="5:5" x14ac:dyDescent="0.25">
      <c r="E1332" s="78"/>
    </row>
    <row r="1333" spans="5:5" x14ac:dyDescent="0.25">
      <c r="E1333" s="78"/>
    </row>
    <row r="1334" spans="5:5" x14ac:dyDescent="0.25">
      <c r="E1334" s="78"/>
    </row>
    <row r="1335" spans="5:5" x14ac:dyDescent="0.25">
      <c r="E1335" s="78"/>
    </row>
    <row r="1336" spans="5:5" x14ac:dyDescent="0.25">
      <c r="E1336" s="78"/>
    </row>
    <row r="1337" spans="5:5" x14ac:dyDescent="0.25">
      <c r="E1337" s="78"/>
    </row>
    <row r="1338" spans="5:5" x14ac:dyDescent="0.25">
      <c r="E1338" s="78"/>
    </row>
    <row r="1339" spans="5:5" x14ac:dyDescent="0.25">
      <c r="E1339" s="78"/>
    </row>
    <row r="1340" spans="5:5" x14ac:dyDescent="0.25">
      <c r="E1340" s="78"/>
    </row>
    <row r="1341" spans="5:5" x14ac:dyDescent="0.25">
      <c r="E1341" s="78"/>
    </row>
    <row r="1342" spans="5:5" x14ac:dyDescent="0.25">
      <c r="E1342" s="78"/>
    </row>
    <row r="1343" spans="5:5" x14ac:dyDescent="0.25">
      <c r="E1343" s="78"/>
    </row>
    <row r="1344" spans="5:5" x14ac:dyDescent="0.25">
      <c r="E1344" s="78"/>
    </row>
    <row r="1345" spans="5:5" x14ac:dyDescent="0.25">
      <c r="E1345" s="78"/>
    </row>
    <row r="1346" spans="5:5" x14ac:dyDescent="0.25">
      <c r="E1346" s="78"/>
    </row>
    <row r="1347" spans="5:5" x14ac:dyDescent="0.25">
      <c r="E1347" s="78"/>
    </row>
    <row r="1348" spans="5:5" x14ac:dyDescent="0.25">
      <c r="E1348" s="78"/>
    </row>
    <row r="1349" spans="5:5" x14ac:dyDescent="0.25">
      <c r="E1349" s="78"/>
    </row>
    <row r="1350" spans="5:5" x14ac:dyDescent="0.25">
      <c r="E1350" s="78"/>
    </row>
    <row r="1351" spans="5:5" x14ac:dyDescent="0.25">
      <c r="E1351" s="78"/>
    </row>
    <row r="1352" spans="5:5" x14ac:dyDescent="0.25">
      <c r="E1352" s="78"/>
    </row>
    <row r="1353" spans="5:5" x14ac:dyDescent="0.25">
      <c r="E1353" s="78"/>
    </row>
    <row r="1354" spans="5:5" x14ac:dyDescent="0.25">
      <c r="E1354" s="78"/>
    </row>
    <row r="1355" spans="5:5" x14ac:dyDescent="0.25">
      <c r="E1355" s="78"/>
    </row>
    <row r="1356" spans="5:5" x14ac:dyDescent="0.25">
      <c r="E1356" s="78"/>
    </row>
    <row r="1357" spans="5:5" x14ac:dyDescent="0.25">
      <c r="E1357" s="78"/>
    </row>
    <row r="1358" spans="5:5" x14ac:dyDescent="0.25">
      <c r="E1358" s="78"/>
    </row>
    <row r="1359" spans="5:5" x14ac:dyDescent="0.25">
      <c r="E1359" s="78"/>
    </row>
    <row r="1360" spans="5:5" x14ac:dyDescent="0.25">
      <c r="E1360" s="78"/>
    </row>
    <row r="1361" spans="5:5" x14ac:dyDescent="0.25">
      <c r="E1361" s="78"/>
    </row>
    <row r="1362" spans="5:5" x14ac:dyDescent="0.25">
      <c r="E1362" s="78"/>
    </row>
    <row r="1363" spans="5:5" x14ac:dyDescent="0.25">
      <c r="E1363" s="78"/>
    </row>
    <row r="1364" spans="5:5" x14ac:dyDescent="0.25">
      <c r="E1364" s="78"/>
    </row>
    <row r="1365" spans="5:5" x14ac:dyDescent="0.25">
      <c r="E1365" s="78"/>
    </row>
    <row r="1366" spans="5:5" x14ac:dyDescent="0.25">
      <c r="E1366" s="78"/>
    </row>
    <row r="1367" spans="5:5" x14ac:dyDescent="0.25">
      <c r="E1367" s="78"/>
    </row>
    <row r="1368" spans="5:5" x14ac:dyDescent="0.25">
      <c r="E1368" s="78"/>
    </row>
    <row r="1369" spans="5:5" x14ac:dyDescent="0.25">
      <c r="E1369" s="78"/>
    </row>
    <row r="1370" spans="5:5" x14ac:dyDescent="0.25">
      <c r="E1370" s="78"/>
    </row>
    <row r="1371" spans="5:5" x14ac:dyDescent="0.25">
      <c r="E1371" s="78"/>
    </row>
    <row r="1372" spans="5:5" x14ac:dyDescent="0.25">
      <c r="E1372" s="78"/>
    </row>
    <row r="1373" spans="5:5" x14ac:dyDescent="0.25">
      <c r="E1373" s="78"/>
    </row>
    <row r="1374" spans="5:5" x14ac:dyDescent="0.25">
      <c r="E1374" s="78"/>
    </row>
    <row r="1375" spans="5:5" x14ac:dyDescent="0.25">
      <c r="E1375" s="78"/>
    </row>
    <row r="1376" spans="5:5" x14ac:dyDescent="0.25">
      <c r="E1376" s="78"/>
    </row>
    <row r="1377" spans="5:5" x14ac:dyDescent="0.25">
      <c r="E1377" s="78"/>
    </row>
    <row r="1378" spans="5:5" x14ac:dyDescent="0.25">
      <c r="E1378" s="78"/>
    </row>
    <row r="1379" spans="5:5" x14ac:dyDescent="0.25">
      <c r="E1379" s="78"/>
    </row>
    <row r="1380" spans="5:5" x14ac:dyDescent="0.25">
      <c r="E1380" s="78"/>
    </row>
    <row r="1381" spans="5:5" x14ac:dyDescent="0.25">
      <c r="E1381" s="78"/>
    </row>
    <row r="1382" spans="5:5" x14ac:dyDescent="0.25">
      <c r="E1382" s="78"/>
    </row>
    <row r="1383" spans="5:5" x14ac:dyDescent="0.25">
      <c r="E1383" s="78"/>
    </row>
    <row r="1384" spans="5:5" x14ac:dyDescent="0.25">
      <c r="E1384" s="78"/>
    </row>
    <row r="1385" spans="5:5" x14ac:dyDescent="0.25">
      <c r="E1385" s="78"/>
    </row>
    <row r="1386" spans="5:5" x14ac:dyDescent="0.25">
      <c r="E1386" s="78"/>
    </row>
    <row r="1387" spans="5:5" x14ac:dyDescent="0.25">
      <c r="E1387" s="78"/>
    </row>
    <row r="1388" spans="5:5" x14ac:dyDescent="0.25">
      <c r="E1388" s="78"/>
    </row>
    <row r="1389" spans="5:5" x14ac:dyDescent="0.25">
      <c r="E1389" s="78"/>
    </row>
    <row r="1390" spans="5:5" x14ac:dyDescent="0.25">
      <c r="E1390" s="78"/>
    </row>
    <row r="1391" spans="5:5" x14ac:dyDescent="0.25">
      <c r="E1391" s="78"/>
    </row>
    <row r="1392" spans="5:5" x14ac:dyDescent="0.25">
      <c r="E1392" s="78"/>
    </row>
    <row r="1393" spans="5:5" x14ac:dyDescent="0.25">
      <c r="E1393" s="78"/>
    </row>
    <row r="1394" spans="5:5" x14ac:dyDescent="0.25">
      <c r="E1394" s="78"/>
    </row>
    <row r="1395" spans="5:5" x14ac:dyDescent="0.25">
      <c r="E1395" s="78"/>
    </row>
    <row r="1396" spans="5:5" x14ac:dyDescent="0.25">
      <c r="E1396" s="78"/>
    </row>
    <row r="1397" spans="5:5" x14ac:dyDescent="0.25">
      <c r="E1397" s="78"/>
    </row>
    <row r="1398" spans="5:5" x14ac:dyDescent="0.25">
      <c r="E1398" s="78"/>
    </row>
    <row r="1399" spans="5:5" x14ac:dyDescent="0.25">
      <c r="E1399" s="78"/>
    </row>
    <row r="1400" spans="5:5" x14ac:dyDescent="0.25">
      <c r="E1400" s="78"/>
    </row>
    <row r="1401" spans="5:5" x14ac:dyDescent="0.25">
      <c r="E1401" s="78"/>
    </row>
    <row r="1402" spans="5:5" x14ac:dyDescent="0.25">
      <c r="E1402" s="78"/>
    </row>
    <row r="1403" spans="5:5" x14ac:dyDescent="0.25">
      <c r="E1403" s="78"/>
    </row>
    <row r="1404" spans="5:5" x14ac:dyDescent="0.25">
      <c r="E1404" s="78"/>
    </row>
    <row r="1405" spans="5:5" x14ac:dyDescent="0.25">
      <c r="E1405" s="78"/>
    </row>
    <row r="1406" spans="5:5" x14ac:dyDescent="0.25">
      <c r="E1406" s="78"/>
    </row>
    <row r="1407" spans="5:5" x14ac:dyDescent="0.25">
      <c r="E1407" s="78"/>
    </row>
    <row r="1408" spans="5:5" x14ac:dyDescent="0.25">
      <c r="E1408" s="78"/>
    </row>
    <row r="1409" spans="5:5" x14ac:dyDescent="0.25">
      <c r="E1409" s="78"/>
    </row>
    <row r="1410" spans="5:5" x14ac:dyDescent="0.25">
      <c r="E1410" s="78"/>
    </row>
    <row r="1411" spans="5:5" x14ac:dyDescent="0.25">
      <c r="E1411" s="78"/>
    </row>
    <row r="1412" spans="5:5" x14ac:dyDescent="0.25">
      <c r="E1412" s="78"/>
    </row>
    <row r="1413" spans="5:5" x14ac:dyDescent="0.25">
      <c r="E1413" s="78"/>
    </row>
    <row r="1414" spans="5:5" x14ac:dyDescent="0.25">
      <c r="E1414" s="78"/>
    </row>
    <row r="1415" spans="5:5" x14ac:dyDescent="0.25">
      <c r="E1415" s="78"/>
    </row>
    <row r="1416" spans="5:5" x14ac:dyDescent="0.25">
      <c r="E1416" s="78"/>
    </row>
    <row r="1417" spans="5:5" x14ac:dyDescent="0.25">
      <c r="E1417" s="78"/>
    </row>
    <row r="1418" spans="5:5" x14ac:dyDescent="0.25">
      <c r="E1418" s="78"/>
    </row>
    <row r="1419" spans="5:5" x14ac:dyDescent="0.25">
      <c r="E1419" s="78"/>
    </row>
    <row r="1420" spans="5:5" x14ac:dyDescent="0.25">
      <c r="E1420" s="78"/>
    </row>
    <row r="1421" spans="5:5" x14ac:dyDescent="0.25">
      <c r="E1421" s="78"/>
    </row>
    <row r="1422" spans="5:5" x14ac:dyDescent="0.25">
      <c r="E1422" s="78"/>
    </row>
    <row r="1423" spans="5:5" x14ac:dyDescent="0.25">
      <c r="E1423" s="78"/>
    </row>
    <row r="1424" spans="5:5" x14ac:dyDescent="0.25">
      <c r="E1424" s="78"/>
    </row>
    <row r="1425" spans="5:5" x14ac:dyDescent="0.25">
      <c r="E1425" s="78"/>
    </row>
    <row r="1426" spans="5:5" x14ac:dyDescent="0.25">
      <c r="E1426" s="78"/>
    </row>
    <row r="1427" spans="5:5" x14ac:dyDescent="0.25">
      <c r="E1427" s="78"/>
    </row>
    <row r="1428" spans="5:5" x14ac:dyDescent="0.25">
      <c r="E1428" s="78"/>
    </row>
    <row r="1429" spans="5:5" x14ac:dyDescent="0.25">
      <c r="E1429" s="78"/>
    </row>
    <row r="1430" spans="5:5" x14ac:dyDescent="0.25">
      <c r="E1430" s="78"/>
    </row>
    <row r="1431" spans="5:5" x14ac:dyDescent="0.25">
      <c r="E1431" s="78"/>
    </row>
    <row r="1432" spans="5:5" x14ac:dyDescent="0.25">
      <c r="E1432" s="78"/>
    </row>
    <row r="1433" spans="5:5" x14ac:dyDescent="0.25">
      <c r="E1433" s="78"/>
    </row>
    <row r="1434" spans="5:5" x14ac:dyDescent="0.25">
      <c r="E1434" s="78"/>
    </row>
    <row r="1435" spans="5:5" x14ac:dyDescent="0.25">
      <c r="E1435" s="78"/>
    </row>
    <row r="1436" spans="5:5" x14ac:dyDescent="0.25">
      <c r="E1436" s="78"/>
    </row>
    <row r="1437" spans="5:5" x14ac:dyDescent="0.25">
      <c r="E1437" s="78"/>
    </row>
    <row r="1438" spans="5:5" x14ac:dyDescent="0.25">
      <c r="E1438" s="78"/>
    </row>
    <row r="1439" spans="5:5" x14ac:dyDescent="0.25">
      <c r="E1439" s="78"/>
    </row>
    <row r="1440" spans="5:5" x14ac:dyDescent="0.25">
      <c r="E1440" s="78"/>
    </row>
    <row r="1441" spans="5:5" x14ac:dyDescent="0.25">
      <c r="E1441" s="78"/>
    </row>
    <row r="1442" spans="5:5" x14ac:dyDescent="0.25">
      <c r="E1442" s="78"/>
    </row>
    <row r="1443" spans="5:5" x14ac:dyDescent="0.25">
      <c r="E1443" s="78"/>
    </row>
    <row r="1444" spans="5:5" x14ac:dyDescent="0.25">
      <c r="E1444" s="78"/>
    </row>
    <row r="1445" spans="5:5" x14ac:dyDescent="0.25">
      <c r="E1445" s="78"/>
    </row>
    <row r="1446" spans="5:5" x14ac:dyDescent="0.25">
      <c r="E1446" s="78"/>
    </row>
    <row r="1447" spans="5:5" x14ac:dyDescent="0.25">
      <c r="E1447" s="78"/>
    </row>
    <row r="1448" spans="5:5" x14ac:dyDescent="0.25">
      <c r="E1448" s="78"/>
    </row>
    <row r="1449" spans="5:5" x14ac:dyDescent="0.25">
      <c r="E1449" s="78"/>
    </row>
    <row r="1450" spans="5:5" x14ac:dyDescent="0.25">
      <c r="E1450" s="78"/>
    </row>
    <row r="1451" spans="5:5" x14ac:dyDescent="0.25">
      <c r="E1451" s="78"/>
    </row>
    <row r="1452" spans="5:5" x14ac:dyDescent="0.25">
      <c r="E1452" s="78"/>
    </row>
    <row r="1453" spans="5:5" x14ac:dyDescent="0.25">
      <c r="E1453" s="78"/>
    </row>
    <row r="1454" spans="5:5" x14ac:dyDescent="0.25">
      <c r="E1454" s="78"/>
    </row>
    <row r="1455" spans="5:5" x14ac:dyDescent="0.25">
      <c r="E1455" s="78"/>
    </row>
    <row r="1456" spans="5:5" x14ac:dyDescent="0.25">
      <c r="E1456" s="78"/>
    </row>
    <row r="1457" spans="5:5" x14ac:dyDescent="0.25">
      <c r="E1457" s="78"/>
    </row>
    <row r="1458" spans="5:5" x14ac:dyDescent="0.25">
      <c r="E1458" s="78"/>
    </row>
    <row r="1459" spans="5:5" x14ac:dyDescent="0.25">
      <c r="E1459" s="78"/>
    </row>
    <row r="1460" spans="5:5" x14ac:dyDescent="0.25">
      <c r="E1460" s="78"/>
    </row>
    <row r="1461" spans="5:5" x14ac:dyDescent="0.25">
      <c r="E1461" s="78"/>
    </row>
    <row r="1462" spans="5:5" x14ac:dyDescent="0.25">
      <c r="E1462" s="78"/>
    </row>
    <row r="1463" spans="5:5" x14ac:dyDescent="0.25">
      <c r="E1463" s="78"/>
    </row>
    <row r="1464" spans="5:5" x14ac:dyDescent="0.25">
      <c r="E1464" s="78"/>
    </row>
    <row r="1465" spans="5:5" x14ac:dyDescent="0.25">
      <c r="E1465" s="78"/>
    </row>
    <row r="1466" spans="5:5" x14ac:dyDescent="0.25">
      <c r="E1466" s="78"/>
    </row>
    <row r="1467" spans="5:5" x14ac:dyDescent="0.25">
      <c r="E1467" s="78"/>
    </row>
    <row r="1468" spans="5:5" x14ac:dyDescent="0.25">
      <c r="E1468" s="78"/>
    </row>
    <row r="1469" spans="5:5" x14ac:dyDescent="0.25">
      <c r="E1469" s="78"/>
    </row>
    <row r="1470" spans="5:5" x14ac:dyDescent="0.25">
      <c r="E1470" s="78"/>
    </row>
    <row r="1471" spans="5:5" x14ac:dyDescent="0.25">
      <c r="E1471" s="78"/>
    </row>
    <row r="1472" spans="5:5" x14ac:dyDescent="0.25">
      <c r="E1472" s="78"/>
    </row>
    <row r="1473" spans="5:5" x14ac:dyDescent="0.25">
      <c r="E1473" s="78"/>
    </row>
    <row r="1474" spans="5:5" x14ac:dyDescent="0.25">
      <c r="E1474" s="78"/>
    </row>
    <row r="1475" spans="5:5" x14ac:dyDescent="0.25">
      <c r="E1475" s="78"/>
    </row>
    <row r="1476" spans="5:5" x14ac:dyDescent="0.25">
      <c r="E1476" s="78"/>
    </row>
    <row r="1477" spans="5:5" x14ac:dyDescent="0.25">
      <c r="E1477" s="78"/>
    </row>
    <row r="1478" spans="5:5" x14ac:dyDescent="0.25">
      <c r="E1478" s="78"/>
    </row>
    <row r="1479" spans="5:5" x14ac:dyDescent="0.25">
      <c r="E1479" s="78"/>
    </row>
    <row r="1480" spans="5:5" x14ac:dyDescent="0.25">
      <c r="E1480" s="78"/>
    </row>
    <row r="1481" spans="5:5" x14ac:dyDescent="0.25">
      <c r="E1481" s="78"/>
    </row>
    <row r="1482" spans="5:5" x14ac:dyDescent="0.25">
      <c r="E1482" s="78"/>
    </row>
    <row r="1483" spans="5:5" x14ac:dyDescent="0.25">
      <c r="E1483" s="78"/>
    </row>
    <row r="1484" spans="5:5" x14ac:dyDescent="0.25">
      <c r="E1484" s="78"/>
    </row>
    <row r="1485" spans="5:5" x14ac:dyDescent="0.25">
      <c r="E1485" s="78"/>
    </row>
    <row r="1486" spans="5:5" x14ac:dyDescent="0.25">
      <c r="E1486" s="78"/>
    </row>
    <row r="1487" spans="5:5" x14ac:dyDescent="0.25">
      <c r="E1487" s="78"/>
    </row>
    <row r="1488" spans="5:5" x14ac:dyDescent="0.25">
      <c r="E1488" s="78"/>
    </row>
    <row r="1489" spans="5:5" x14ac:dyDescent="0.25">
      <c r="E1489" s="78"/>
    </row>
    <row r="1490" spans="5:5" x14ac:dyDescent="0.25">
      <c r="E1490" s="78"/>
    </row>
    <row r="1491" spans="5:5" x14ac:dyDescent="0.25">
      <c r="E1491" s="78"/>
    </row>
    <row r="1492" spans="5:5" x14ac:dyDescent="0.25">
      <c r="E1492" s="78"/>
    </row>
    <row r="1493" spans="5:5" x14ac:dyDescent="0.25">
      <c r="E1493" s="78"/>
    </row>
    <row r="1494" spans="5:5" x14ac:dyDescent="0.25">
      <c r="E1494" s="78"/>
    </row>
    <row r="1495" spans="5:5" x14ac:dyDescent="0.25">
      <c r="E1495" s="78"/>
    </row>
    <row r="1496" spans="5:5" x14ac:dyDescent="0.25">
      <c r="E1496" s="78"/>
    </row>
    <row r="1497" spans="5:5" x14ac:dyDescent="0.25">
      <c r="E1497" s="78"/>
    </row>
    <row r="1498" spans="5:5" x14ac:dyDescent="0.25">
      <c r="E1498" s="78"/>
    </row>
    <row r="1499" spans="5:5" x14ac:dyDescent="0.25">
      <c r="E1499" s="78"/>
    </row>
    <row r="1500" spans="5:5" x14ac:dyDescent="0.25">
      <c r="E1500" s="78"/>
    </row>
    <row r="1501" spans="5:5" x14ac:dyDescent="0.25">
      <c r="E1501" s="78"/>
    </row>
    <row r="1502" spans="5:5" x14ac:dyDescent="0.25">
      <c r="E1502" s="78"/>
    </row>
    <row r="1503" spans="5:5" x14ac:dyDescent="0.25">
      <c r="E1503" s="78"/>
    </row>
    <row r="1504" spans="5:5" x14ac:dyDescent="0.25">
      <c r="E1504" s="78"/>
    </row>
    <row r="1505" spans="5:5" x14ac:dyDescent="0.25">
      <c r="E1505" s="78"/>
    </row>
    <row r="1506" spans="5:5" x14ac:dyDescent="0.25">
      <c r="E1506" s="78"/>
    </row>
    <row r="1507" spans="5:5" x14ac:dyDescent="0.25">
      <c r="E1507" s="78"/>
    </row>
    <row r="1508" spans="5:5" x14ac:dyDescent="0.25">
      <c r="E1508" s="78"/>
    </row>
    <row r="1509" spans="5:5" x14ac:dyDescent="0.25">
      <c r="E1509" s="78"/>
    </row>
    <row r="1510" spans="5:5" x14ac:dyDescent="0.25">
      <c r="E1510" s="78"/>
    </row>
    <row r="1511" spans="5:5" x14ac:dyDescent="0.25">
      <c r="E1511" s="78"/>
    </row>
    <row r="1512" spans="5:5" x14ac:dyDescent="0.25">
      <c r="E1512" s="78"/>
    </row>
    <row r="1513" spans="5:5" x14ac:dyDescent="0.25">
      <c r="E1513" s="78"/>
    </row>
    <row r="1514" spans="5:5" x14ac:dyDescent="0.25">
      <c r="E1514" s="78"/>
    </row>
    <row r="1515" spans="5:5" x14ac:dyDescent="0.25">
      <c r="E1515" s="78"/>
    </row>
    <row r="1516" spans="5:5" x14ac:dyDescent="0.25">
      <c r="E1516" s="78"/>
    </row>
    <row r="1517" spans="5:5" x14ac:dyDescent="0.25">
      <c r="E1517" s="78"/>
    </row>
    <row r="1518" spans="5:5" x14ac:dyDescent="0.25">
      <c r="E1518" s="78"/>
    </row>
    <row r="1519" spans="5:5" x14ac:dyDescent="0.25">
      <c r="E1519" s="78"/>
    </row>
    <row r="1520" spans="5:5" x14ac:dyDescent="0.25">
      <c r="E1520" s="78"/>
    </row>
    <row r="1521" spans="5:5" x14ac:dyDescent="0.25">
      <c r="E1521" s="78"/>
    </row>
    <row r="1522" spans="5:5" x14ac:dyDescent="0.25">
      <c r="E1522" s="78"/>
    </row>
    <row r="1523" spans="5:5" x14ac:dyDescent="0.25">
      <c r="E1523" s="78"/>
    </row>
    <row r="1524" spans="5:5" x14ac:dyDescent="0.25">
      <c r="E1524" s="78"/>
    </row>
    <row r="1525" spans="5:5" x14ac:dyDescent="0.25">
      <c r="E1525" s="78"/>
    </row>
    <row r="1526" spans="5:5" x14ac:dyDescent="0.25">
      <c r="E1526" s="78"/>
    </row>
    <row r="1527" spans="5:5" x14ac:dyDescent="0.25">
      <c r="E1527" s="78"/>
    </row>
    <row r="1528" spans="5:5" x14ac:dyDescent="0.25">
      <c r="E1528" s="78"/>
    </row>
    <row r="1529" spans="5:5" x14ac:dyDescent="0.25">
      <c r="E1529" s="78"/>
    </row>
    <row r="1530" spans="5:5" x14ac:dyDescent="0.25">
      <c r="E1530" s="78"/>
    </row>
    <row r="1531" spans="5:5" x14ac:dyDescent="0.25">
      <c r="E1531" s="78"/>
    </row>
    <row r="1532" spans="5:5" x14ac:dyDescent="0.25">
      <c r="E1532" s="78"/>
    </row>
    <row r="1533" spans="5:5" x14ac:dyDescent="0.25">
      <c r="E1533" s="78"/>
    </row>
    <row r="1534" spans="5:5" x14ac:dyDescent="0.25">
      <c r="E1534" s="78"/>
    </row>
    <row r="1535" spans="5:5" x14ac:dyDescent="0.25">
      <c r="E1535" s="78"/>
    </row>
    <row r="1536" spans="5:5" x14ac:dyDescent="0.25">
      <c r="E1536" s="78"/>
    </row>
    <row r="1537" spans="5:5" x14ac:dyDescent="0.25">
      <c r="E1537" s="78"/>
    </row>
    <row r="1538" spans="5:5" x14ac:dyDescent="0.25">
      <c r="E1538" s="78"/>
    </row>
    <row r="1539" spans="5:5" x14ac:dyDescent="0.25">
      <c r="E1539" s="78"/>
    </row>
    <row r="1540" spans="5:5" x14ac:dyDescent="0.25">
      <c r="E1540" s="78"/>
    </row>
    <row r="1541" spans="5:5" x14ac:dyDescent="0.25">
      <c r="E1541" s="78"/>
    </row>
    <row r="1542" spans="5:5" x14ac:dyDescent="0.25">
      <c r="E1542" s="78"/>
    </row>
    <row r="1543" spans="5:5" x14ac:dyDescent="0.25">
      <c r="E1543" s="78"/>
    </row>
    <row r="1544" spans="5:5" x14ac:dyDescent="0.25">
      <c r="E1544" s="78"/>
    </row>
    <row r="1545" spans="5:5" x14ac:dyDescent="0.25">
      <c r="E1545" s="78"/>
    </row>
    <row r="1546" spans="5:5" x14ac:dyDescent="0.25">
      <c r="E1546" s="78"/>
    </row>
    <row r="1547" spans="5:5" x14ac:dyDescent="0.25">
      <c r="E1547" s="78"/>
    </row>
    <row r="1548" spans="5:5" x14ac:dyDescent="0.25">
      <c r="E1548" s="78"/>
    </row>
    <row r="1549" spans="5:5" x14ac:dyDescent="0.25">
      <c r="E1549" s="78"/>
    </row>
    <row r="1550" spans="5:5" x14ac:dyDescent="0.25">
      <c r="E1550" s="78"/>
    </row>
    <row r="1551" spans="5:5" x14ac:dyDescent="0.25">
      <c r="E1551" s="78"/>
    </row>
    <row r="1552" spans="5:5" x14ac:dyDescent="0.25">
      <c r="E1552" s="78"/>
    </row>
    <row r="1553" spans="5:5" x14ac:dyDescent="0.25">
      <c r="E1553" s="78"/>
    </row>
    <row r="1554" spans="5:5" x14ac:dyDescent="0.25">
      <c r="E1554" s="78"/>
    </row>
    <row r="1555" spans="5:5" x14ac:dyDescent="0.25">
      <c r="E1555" s="78"/>
    </row>
    <row r="1556" spans="5:5" x14ac:dyDescent="0.25">
      <c r="E1556" s="78"/>
    </row>
    <row r="1557" spans="5:5" x14ac:dyDescent="0.25">
      <c r="E1557" s="78"/>
    </row>
    <row r="1558" spans="5:5" x14ac:dyDescent="0.25">
      <c r="E1558" s="78"/>
    </row>
    <row r="1559" spans="5:5" x14ac:dyDescent="0.25">
      <c r="E1559" s="78"/>
    </row>
    <row r="1560" spans="5:5" x14ac:dyDescent="0.25">
      <c r="E1560" s="78"/>
    </row>
    <row r="1561" spans="5:5" x14ac:dyDescent="0.25">
      <c r="E1561" s="78"/>
    </row>
    <row r="1562" spans="5:5" x14ac:dyDescent="0.25">
      <c r="E1562" s="78"/>
    </row>
    <row r="1563" spans="5:5" x14ac:dyDescent="0.25">
      <c r="E1563" s="78"/>
    </row>
    <row r="1564" spans="5:5" x14ac:dyDescent="0.25">
      <c r="E1564" s="78"/>
    </row>
    <row r="1565" spans="5:5" x14ac:dyDescent="0.25">
      <c r="E1565" s="78"/>
    </row>
    <row r="1566" spans="5:5" x14ac:dyDescent="0.25">
      <c r="E1566" s="78"/>
    </row>
    <row r="1567" spans="5:5" x14ac:dyDescent="0.25">
      <c r="E1567" s="78"/>
    </row>
    <row r="1568" spans="5:5" x14ac:dyDescent="0.25">
      <c r="E1568" s="78"/>
    </row>
    <row r="1569" spans="5:5" x14ac:dyDescent="0.25">
      <c r="E1569" s="78"/>
    </row>
    <row r="1570" spans="5:5" x14ac:dyDescent="0.25">
      <c r="E1570" s="78"/>
    </row>
    <row r="1571" spans="5:5" x14ac:dyDescent="0.25">
      <c r="E1571" s="78"/>
    </row>
    <row r="1572" spans="5:5" x14ac:dyDescent="0.25">
      <c r="E1572" s="78"/>
    </row>
    <row r="1573" spans="5:5" x14ac:dyDescent="0.25">
      <c r="E1573" s="78"/>
    </row>
    <row r="1574" spans="5:5" x14ac:dyDescent="0.25">
      <c r="E1574" s="78"/>
    </row>
    <row r="1575" spans="5:5" x14ac:dyDescent="0.25">
      <c r="E1575" s="78"/>
    </row>
    <row r="1576" spans="5:5" x14ac:dyDescent="0.25">
      <c r="E1576" s="78"/>
    </row>
    <row r="1577" spans="5:5" x14ac:dyDescent="0.25">
      <c r="E1577" s="78"/>
    </row>
    <row r="1578" spans="5:5" x14ac:dyDescent="0.25">
      <c r="E1578" s="78"/>
    </row>
    <row r="1579" spans="5:5" x14ac:dyDescent="0.25">
      <c r="E1579" s="78"/>
    </row>
    <row r="1580" spans="5:5" x14ac:dyDescent="0.25">
      <c r="E1580" s="78"/>
    </row>
    <row r="1581" spans="5:5" x14ac:dyDescent="0.25">
      <c r="E1581" s="78"/>
    </row>
    <row r="1582" spans="5:5" x14ac:dyDescent="0.25">
      <c r="E1582" s="78"/>
    </row>
    <row r="1583" spans="5:5" x14ac:dyDescent="0.25">
      <c r="E1583" s="78"/>
    </row>
    <row r="1584" spans="5:5" x14ac:dyDescent="0.25">
      <c r="E1584" s="78"/>
    </row>
    <row r="1585" spans="5:5" x14ac:dyDescent="0.25">
      <c r="E1585" s="78"/>
    </row>
    <row r="1586" spans="5:5" x14ac:dyDescent="0.25">
      <c r="E1586" s="78"/>
    </row>
    <row r="1587" spans="5:5" x14ac:dyDescent="0.25">
      <c r="E1587" s="78"/>
    </row>
    <row r="1588" spans="5:5" x14ac:dyDescent="0.25">
      <c r="E1588" s="78"/>
    </row>
    <row r="1589" spans="5:5" x14ac:dyDescent="0.25">
      <c r="E1589" s="78"/>
    </row>
    <row r="1590" spans="5:5" x14ac:dyDescent="0.25">
      <c r="E1590" s="78"/>
    </row>
    <row r="1591" spans="5:5" x14ac:dyDescent="0.25">
      <c r="E1591" s="78"/>
    </row>
    <row r="1592" spans="5:5" x14ac:dyDescent="0.25">
      <c r="E1592" s="78"/>
    </row>
    <row r="1593" spans="5:5" x14ac:dyDescent="0.25">
      <c r="E1593" s="78"/>
    </row>
    <row r="1594" spans="5:5" x14ac:dyDescent="0.25">
      <c r="E1594" s="78"/>
    </row>
    <row r="1595" spans="5:5" x14ac:dyDescent="0.25">
      <c r="E1595" s="78"/>
    </row>
    <row r="1596" spans="5:5" x14ac:dyDescent="0.25">
      <c r="E1596" s="78"/>
    </row>
    <row r="1597" spans="5:5" x14ac:dyDescent="0.25">
      <c r="E1597" s="78"/>
    </row>
    <row r="1598" spans="5:5" x14ac:dyDescent="0.25">
      <c r="E1598" s="78"/>
    </row>
    <row r="1599" spans="5:5" x14ac:dyDescent="0.25">
      <c r="E1599" s="78"/>
    </row>
    <row r="1600" spans="5:5" x14ac:dyDescent="0.25">
      <c r="E1600" s="78"/>
    </row>
    <row r="1601" spans="5:5" x14ac:dyDescent="0.25">
      <c r="E1601" s="78"/>
    </row>
    <row r="1602" spans="5:5" x14ac:dyDescent="0.25">
      <c r="E1602" s="78"/>
    </row>
    <row r="1603" spans="5:5" x14ac:dyDescent="0.25">
      <c r="E1603" s="78"/>
    </row>
    <row r="1604" spans="5:5" x14ac:dyDescent="0.25">
      <c r="E1604" s="78"/>
    </row>
    <row r="1605" spans="5:5" x14ac:dyDescent="0.25">
      <c r="E1605" s="78"/>
    </row>
    <row r="1606" spans="5:5" x14ac:dyDescent="0.25">
      <c r="E1606" s="78"/>
    </row>
    <row r="1607" spans="5:5" x14ac:dyDescent="0.25">
      <c r="E1607" s="78"/>
    </row>
    <row r="1608" spans="5:5" x14ac:dyDescent="0.25">
      <c r="E1608" s="78"/>
    </row>
    <row r="1609" spans="5:5" x14ac:dyDescent="0.25">
      <c r="E1609" s="78"/>
    </row>
    <row r="1610" spans="5:5" x14ac:dyDescent="0.25">
      <c r="E1610" s="78"/>
    </row>
    <row r="1611" spans="5:5" x14ac:dyDescent="0.25">
      <c r="E1611" s="78"/>
    </row>
    <row r="1612" spans="5:5" x14ac:dyDescent="0.25">
      <c r="E1612" s="78"/>
    </row>
    <row r="1613" spans="5:5" x14ac:dyDescent="0.25">
      <c r="E1613" s="78"/>
    </row>
    <row r="1614" spans="5:5" x14ac:dyDescent="0.25">
      <c r="E1614" s="78"/>
    </row>
    <row r="1615" spans="5:5" x14ac:dyDescent="0.25">
      <c r="E1615" s="78"/>
    </row>
    <row r="1616" spans="5:5" x14ac:dyDescent="0.25">
      <c r="E1616" s="78"/>
    </row>
    <row r="1617" spans="5:5" x14ac:dyDescent="0.25">
      <c r="E1617" s="78"/>
    </row>
    <row r="1618" spans="5:5" x14ac:dyDescent="0.25">
      <c r="E1618" s="78"/>
    </row>
    <row r="1619" spans="5:5" x14ac:dyDescent="0.25">
      <c r="E1619" s="78"/>
    </row>
    <row r="1620" spans="5:5" x14ac:dyDescent="0.25">
      <c r="E1620" s="78"/>
    </row>
    <row r="1621" spans="5:5" x14ac:dyDescent="0.25">
      <c r="E1621" s="78"/>
    </row>
    <row r="1622" spans="5:5" x14ac:dyDescent="0.25">
      <c r="E1622" s="78"/>
    </row>
    <row r="1623" spans="5:5" x14ac:dyDescent="0.25">
      <c r="E1623" s="78"/>
    </row>
    <row r="1624" spans="5:5" x14ac:dyDescent="0.25">
      <c r="E1624" s="78"/>
    </row>
    <row r="1625" spans="5:5" x14ac:dyDescent="0.25">
      <c r="E1625" s="78"/>
    </row>
    <row r="1626" spans="5:5" x14ac:dyDescent="0.25">
      <c r="E1626" s="78"/>
    </row>
    <row r="1627" spans="5:5" x14ac:dyDescent="0.25">
      <c r="E1627" s="78"/>
    </row>
    <row r="1628" spans="5:5" x14ac:dyDescent="0.25">
      <c r="E1628" s="78"/>
    </row>
    <row r="1629" spans="5:5" x14ac:dyDescent="0.25">
      <c r="E1629" s="78"/>
    </row>
    <row r="1630" spans="5:5" x14ac:dyDescent="0.25">
      <c r="E1630" s="78"/>
    </row>
    <row r="1631" spans="5:5" x14ac:dyDescent="0.25">
      <c r="E1631" s="78"/>
    </row>
    <row r="1632" spans="5:5" x14ac:dyDescent="0.25">
      <c r="E1632" s="78"/>
    </row>
    <row r="1633" spans="5:5" x14ac:dyDescent="0.25">
      <c r="E1633" s="78"/>
    </row>
    <row r="1634" spans="5:5" x14ac:dyDescent="0.25">
      <c r="E1634" s="78"/>
    </row>
    <row r="1635" spans="5:5" x14ac:dyDescent="0.25">
      <c r="E1635" s="78"/>
    </row>
    <row r="1636" spans="5:5" x14ac:dyDescent="0.25">
      <c r="E1636" s="78"/>
    </row>
    <row r="1637" spans="5:5" x14ac:dyDescent="0.25">
      <c r="E1637" s="78"/>
    </row>
    <row r="1638" spans="5:5" x14ac:dyDescent="0.25">
      <c r="E1638" s="78"/>
    </row>
    <row r="1639" spans="5:5" x14ac:dyDescent="0.25">
      <c r="E1639" s="78"/>
    </row>
    <row r="1640" spans="5:5" x14ac:dyDescent="0.25">
      <c r="E1640" s="78"/>
    </row>
    <row r="1641" spans="5:5" x14ac:dyDescent="0.25">
      <c r="E1641" s="78"/>
    </row>
    <row r="1642" spans="5:5" x14ac:dyDescent="0.25">
      <c r="E1642" s="78"/>
    </row>
    <row r="1643" spans="5:5" x14ac:dyDescent="0.25">
      <c r="E1643" s="78"/>
    </row>
    <row r="1644" spans="5:5" x14ac:dyDescent="0.25">
      <c r="E1644" s="78"/>
    </row>
    <row r="1645" spans="5:5" x14ac:dyDescent="0.25">
      <c r="E1645" s="78"/>
    </row>
    <row r="1646" spans="5:5" x14ac:dyDescent="0.25">
      <c r="E1646" s="78"/>
    </row>
    <row r="1647" spans="5:5" x14ac:dyDescent="0.25">
      <c r="E1647" s="78"/>
    </row>
    <row r="1648" spans="5:5" x14ac:dyDescent="0.25">
      <c r="E1648" s="78"/>
    </row>
    <row r="1649" spans="5:5" x14ac:dyDescent="0.25">
      <c r="E1649" s="78"/>
    </row>
    <row r="1650" spans="5:5" x14ac:dyDescent="0.25">
      <c r="E1650" s="78"/>
    </row>
    <row r="1651" spans="5:5" x14ac:dyDescent="0.25">
      <c r="E1651" s="78"/>
    </row>
    <row r="1652" spans="5:5" x14ac:dyDescent="0.25">
      <c r="E1652" s="78"/>
    </row>
    <row r="1653" spans="5:5" x14ac:dyDescent="0.25">
      <c r="E1653" s="78"/>
    </row>
    <row r="1654" spans="5:5" x14ac:dyDescent="0.25">
      <c r="E1654" s="78"/>
    </row>
    <row r="1655" spans="5:5" x14ac:dyDescent="0.25">
      <c r="E1655" s="78"/>
    </row>
    <row r="1656" spans="5:5" x14ac:dyDescent="0.25">
      <c r="E1656" s="78"/>
    </row>
    <row r="1657" spans="5:5" x14ac:dyDescent="0.25">
      <c r="E1657" s="78"/>
    </row>
    <row r="1658" spans="5:5" x14ac:dyDescent="0.25">
      <c r="E1658" s="78"/>
    </row>
    <row r="1659" spans="5:5" x14ac:dyDescent="0.25">
      <c r="E1659" s="78"/>
    </row>
    <row r="1660" spans="5:5" x14ac:dyDescent="0.25">
      <c r="E1660" s="78"/>
    </row>
    <row r="1661" spans="5:5" x14ac:dyDescent="0.25">
      <c r="E1661" s="78"/>
    </row>
    <row r="1662" spans="5:5" x14ac:dyDescent="0.25">
      <c r="E1662" s="78"/>
    </row>
    <row r="1663" spans="5:5" x14ac:dyDescent="0.25">
      <c r="E1663" s="78"/>
    </row>
    <row r="1664" spans="5:5" x14ac:dyDescent="0.25">
      <c r="E1664" s="78"/>
    </row>
    <row r="1665" spans="5:5" x14ac:dyDescent="0.25">
      <c r="E1665" s="78"/>
    </row>
    <row r="1666" spans="5:5" x14ac:dyDescent="0.25">
      <c r="E1666" s="78"/>
    </row>
    <row r="1667" spans="5:5" x14ac:dyDescent="0.25">
      <c r="E1667" s="78"/>
    </row>
    <row r="1668" spans="5:5" x14ac:dyDescent="0.25">
      <c r="E1668" s="78"/>
    </row>
    <row r="1669" spans="5:5" x14ac:dyDescent="0.25">
      <c r="E1669" s="78"/>
    </row>
    <row r="1670" spans="5:5" x14ac:dyDescent="0.25">
      <c r="E1670" s="78"/>
    </row>
    <row r="1671" spans="5:5" x14ac:dyDescent="0.25">
      <c r="E1671" s="78"/>
    </row>
    <row r="1672" spans="5:5" x14ac:dyDescent="0.25">
      <c r="E1672" s="78"/>
    </row>
    <row r="1673" spans="5:5" x14ac:dyDescent="0.25">
      <c r="E1673" s="78"/>
    </row>
    <row r="1674" spans="5:5" x14ac:dyDescent="0.25">
      <c r="E1674" s="78"/>
    </row>
    <row r="1675" spans="5:5" x14ac:dyDescent="0.25">
      <c r="E1675" s="78"/>
    </row>
    <row r="1676" spans="5:5" x14ac:dyDescent="0.25">
      <c r="E1676" s="78"/>
    </row>
    <row r="1677" spans="5:5" x14ac:dyDescent="0.25">
      <c r="E1677" s="78"/>
    </row>
    <row r="1678" spans="5:5" x14ac:dyDescent="0.25">
      <c r="E1678" s="78"/>
    </row>
    <row r="1679" spans="5:5" x14ac:dyDescent="0.25">
      <c r="E1679" s="78"/>
    </row>
    <row r="1680" spans="5:5" x14ac:dyDescent="0.25">
      <c r="E1680" s="78"/>
    </row>
    <row r="1681" spans="5:5" x14ac:dyDescent="0.25">
      <c r="E1681" s="78"/>
    </row>
    <row r="1682" spans="5:5" x14ac:dyDescent="0.25">
      <c r="E1682" s="78"/>
    </row>
    <row r="1683" spans="5:5" x14ac:dyDescent="0.25">
      <c r="E1683" s="78"/>
    </row>
    <row r="1684" spans="5:5" x14ac:dyDescent="0.25">
      <c r="E1684" s="78"/>
    </row>
    <row r="1685" spans="5:5" x14ac:dyDescent="0.25">
      <c r="E1685" s="78"/>
    </row>
    <row r="1686" spans="5:5" x14ac:dyDescent="0.25">
      <c r="E1686" s="78"/>
    </row>
    <row r="1687" spans="5:5" x14ac:dyDescent="0.25">
      <c r="E1687" s="78"/>
    </row>
    <row r="1688" spans="5:5" x14ac:dyDescent="0.25">
      <c r="E1688" s="78"/>
    </row>
    <row r="1689" spans="5:5" x14ac:dyDescent="0.25">
      <c r="E1689" s="78"/>
    </row>
    <row r="1690" spans="5:5" x14ac:dyDescent="0.25">
      <c r="E1690" s="78"/>
    </row>
    <row r="1691" spans="5:5" x14ac:dyDescent="0.25">
      <c r="E1691" s="78"/>
    </row>
    <row r="1692" spans="5:5" x14ac:dyDescent="0.25">
      <c r="E1692" s="78"/>
    </row>
    <row r="1693" spans="5:5" x14ac:dyDescent="0.25">
      <c r="E1693" s="78"/>
    </row>
    <row r="1694" spans="5:5" x14ac:dyDescent="0.25">
      <c r="E1694" s="78"/>
    </row>
    <row r="1695" spans="5:5" x14ac:dyDescent="0.25">
      <c r="E1695" s="78"/>
    </row>
    <row r="1696" spans="5:5" x14ac:dyDescent="0.25">
      <c r="E1696" s="78"/>
    </row>
    <row r="1697" spans="5:5" x14ac:dyDescent="0.25">
      <c r="E1697" s="78"/>
    </row>
    <row r="1698" spans="5:5" x14ac:dyDescent="0.25">
      <c r="E1698" s="78"/>
    </row>
    <row r="1699" spans="5:5" x14ac:dyDescent="0.25">
      <c r="E1699" s="78"/>
    </row>
    <row r="1700" spans="5:5" x14ac:dyDescent="0.25">
      <c r="E1700" s="78"/>
    </row>
    <row r="1701" spans="5:5" x14ac:dyDescent="0.25">
      <c r="E1701" s="78"/>
    </row>
    <row r="1702" spans="5:5" x14ac:dyDescent="0.25">
      <c r="E1702" s="78"/>
    </row>
    <row r="1703" spans="5:5" x14ac:dyDescent="0.25">
      <c r="E1703" s="78"/>
    </row>
    <row r="1704" spans="5:5" x14ac:dyDescent="0.25">
      <c r="E1704" s="78"/>
    </row>
    <row r="1705" spans="5:5" x14ac:dyDescent="0.25">
      <c r="E1705" s="78"/>
    </row>
    <row r="1706" spans="5:5" x14ac:dyDescent="0.25">
      <c r="E1706" s="78"/>
    </row>
    <row r="1707" spans="5:5" x14ac:dyDescent="0.25">
      <c r="E1707" s="78"/>
    </row>
    <row r="1708" spans="5:5" x14ac:dyDescent="0.25">
      <c r="E1708" s="78"/>
    </row>
    <row r="1709" spans="5:5" x14ac:dyDescent="0.25">
      <c r="E1709" s="78"/>
    </row>
    <row r="1710" spans="5:5" x14ac:dyDescent="0.25">
      <c r="E1710" s="78"/>
    </row>
    <row r="1711" spans="5:5" x14ac:dyDescent="0.25">
      <c r="E1711" s="78"/>
    </row>
    <row r="1712" spans="5:5" x14ac:dyDescent="0.25">
      <c r="E1712" s="78"/>
    </row>
    <row r="1713" spans="5:5" x14ac:dyDescent="0.25">
      <c r="E1713" s="78"/>
    </row>
    <row r="1714" spans="5:5" x14ac:dyDescent="0.25">
      <c r="E1714" s="78"/>
    </row>
    <row r="1715" spans="5:5" x14ac:dyDescent="0.25">
      <c r="E1715" s="78"/>
    </row>
    <row r="1716" spans="5:5" x14ac:dyDescent="0.25">
      <c r="E1716" s="78"/>
    </row>
    <row r="1717" spans="5:5" x14ac:dyDescent="0.25">
      <c r="E1717" s="78"/>
    </row>
    <row r="1718" spans="5:5" x14ac:dyDescent="0.25">
      <c r="E1718" s="78"/>
    </row>
    <row r="1719" spans="5:5" x14ac:dyDescent="0.25">
      <c r="E1719" s="78"/>
    </row>
    <row r="1720" spans="5:5" x14ac:dyDescent="0.25">
      <c r="E1720" s="78"/>
    </row>
    <row r="1721" spans="5:5" x14ac:dyDescent="0.25">
      <c r="E1721" s="78"/>
    </row>
    <row r="1722" spans="5:5" x14ac:dyDescent="0.25">
      <c r="E1722" s="78"/>
    </row>
    <row r="1723" spans="5:5" x14ac:dyDescent="0.25">
      <c r="E1723" s="78"/>
    </row>
    <row r="1724" spans="5:5" x14ac:dyDescent="0.25">
      <c r="E1724" s="78"/>
    </row>
    <row r="1725" spans="5:5" x14ac:dyDescent="0.25">
      <c r="E1725" s="78"/>
    </row>
    <row r="1726" spans="5:5" x14ac:dyDescent="0.25">
      <c r="E1726" s="78"/>
    </row>
    <row r="1727" spans="5:5" x14ac:dyDescent="0.25">
      <c r="E1727" s="78"/>
    </row>
    <row r="1728" spans="5:5" x14ac:dyDescent="0.25">
      <c r="E1728" s="78"/>
    </row>
    <row r="1729" spans="5:5" x14ac:dyDescent="0.25">
      <c r="E1729" s="78"/>
    </row>
    <row r="1730" spans="5:5" x14ac:dyDescent="0.25">
      <c r="E1730" s="78"/>
    </row>
    <row r="1731" spans="5:5" x14ac:dyDescent="0.25">
      <c r="E1731" s="78"/>
    </row>
    <row r="1732" spans="5:5" x14ac:dyDescent="0.25">
      <c r="E1732" s="78"/>
    </row>
    <row r="1733" spans="5:5" x14ac:dyDescent="0.25">
      <c r="E1733" s="78"/>
    </row>
    <row r="1734" spans="5:5" x14ac:dyDescent="0.25">
      <c r="E1734" s="78"/>
    </row>
    <row r="1735" spans="5:5" x14ac:dyDescent="0.25">
      <c r="E1735" s="78"/>
    </row>
    <row r="1736" spans="5:5" x14ac:dyDescent="0.25">
      <c r="E1736" s="78"/>
    </row>
    <row r="1737" spans="5:5" x14ac:dyDescent="0.25">
      <c r="E1737" s="78"/>
    </row>
    <row r="1738" spans="5:5" x14ac:dyDescent="0.25">
      <c r="E1738" s="78"/>
    </row>
    <row r="1739" spans="5:5" x14ac:dyDescent="0.25">
      <c r="E1739" s="78"/>
    </row>
    <row r="1740" spans="5:5" x14ac:dyDescent="0.25">
      <c r="E1740" s="78"/>
    </row>
    <row r="1741" spans="5:5" x14ac:dyDescent="0.25">
      <c r="E1741" s="78"/>
    </row>
    <row r="1742" spans="5:5" x14ac:dyDescent="0.25">
      <c r="E1742" s="78"/>
    </row>
    <row r="1743" spans="5:5" x14ac:dyDescent="0.25">
      <c r="E1743" s="78"/>
    </row>
    <row r="1744" spans="5:5" x14ac:dyDescent="0.25">
      <c r="E1744" s="78"/>
    </row>
    <row r="1745" spans="5:6" x14ac:dyDescent="0.25">
      <c r="E1745" s="93"/>
      <c r="F1745" s="94"/>
    </row>
  </sheetData>
  <sheetProtection selectLockedCells="1"/>
  <sortState ref="A3:I55">
    <sortCondition ref="F3:F55"/>
  </sortState>
  <mergeCells count="1">
    <mergeCell ref="G61:H61"/>
  </mergeCells>
  <printOptions horizontalCentered="1" verticalCentered="1" gridLines="1"/>
  <pageMargins left="0.25" right="0.25" top="0.15" bottom="0.15" header="0.1" footer="0.1"/>
  <pageSetup scale="74" fitToHeight="0" orientation="landscape" horizontalDpi="4294967295" verticalDpi="4294967295" r:id="rId1"/>
  <headerFooter alignWithMargins="0">
    <oddHeader>&amp;CGADSDEN INDEPENDENT SCHOOL DISTRICT
BIDS
JULY 1, 2019 THRU JUNE 30, 2020</oddHead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/>
  </sheetViews>
  <sheetFormatPr defaultRowHeight="15" x14ac:dyDescent="0.25"/>
  <cols>
    <col min="2" max="2" width="94.42578125" customWidth="1"/>
    <col min="3" max="3" width="12.42578125" customWidth="1"/>
    <col min="4" max="4" width="11.42578125" customWidth="1"/>
    <col min="6" max="6" width="10.28515625" customWidth="1"/>
    <col min="7" max="7" width="14" customWidth="1"/>
    <col min="8" max="8" width="13" customWidth="1"/>
    <col min="9" max="9" width="15" customWidth="1"/>
  </cols>
  <sheetData>
    <row r="1" spans="1:9" ht="58.5" customHeight="1" thickBot="1" x14ac:dyDescent="0.3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33.75" customHeight="1" thickTop="1" x14ac:dyDescent="0.25">
      <c r="A2" s="4">
        <v>3</v>
      </c>
      <c r="B2" s="20" t="s">
        <v>9</v>
      </c>
      <c r="C2" s="13">
        <v>100</v>
      </c>
      <c r="D2" s="31">
        <v>9300038</v>
      </c>
      <c r="E2" s="32" t="s">
        <v>69</v>
      </c>
      <c r="F2" s="33" t="s">
        <v>70</v>
      </c>
      <c r="G2" s="60" t="s">
        <v>71</v>
      </c>
      <c r="H2" s="34">
        <v>26.53</v>
      </c>
      <c r="I2" s="35">
        <f t="shared" ref="I2:I7" si="0">SUM(C2*H2)</f>
        <v>2653</v>
      </c>
    </row>
    <row r="3" spans="1:9" ht="35.25" customHeight="1" x14ac:dyDescent="0.25">
      <c r="A3" s="4">
        <v>29</v>
      </c>
      <c r="B3" s="20" t="s">
        <v>21</v>
      </c>
      <c r="C3" s="13">
        <v>60</v>
      </c>
      <c r="D3" s="31">
        <v>6794127</v>
      </c>
      <c r="E3" s="32" t="s">
        <v>125</v>
      </c>
      <c r="F3" s="36" t="s">
        <v>70</v>
      </c>
      <c r="G3" s="46" t="s">
        <v>71</v>
      </c>
      <c r="H3" s="37">
        <v>8.9700000000000006</v>
      </c>
      <c r="I3" s="35">
        <f t="shared" si="0"/>
        <v>538.20000000000005</v>
      </c>
    </row>
    <row r="4" spans="1:9" ht="30.75" customHeight="1" x14ac:dyDescent="0.25">
      <c r="A4" s="4">
        <v>35</v>
      </c>
      <c r="B4" s="20" t="s">
        <v>14</v>
      </c>
      <c r="C4" s="13">
        <v>200</v>
      </c>
      <c r="D4" s="31">
        <v>5643002</v>
      </c>
      <c r="E4" s="32" t="s">
        <v>134</v>
      </c>
      <c r="F4" s="38" t="s">
        <v>70</v>
      </c>
      <c r="G4" s="31" t="s">
        <v>135</v>
      </c>
      <c r="H4" s="39">
        <v>6.83</v>
      </c>
      <c r="I4" s="35">
        <f t="shared" si="0"/>
        <v>1366</v>
      </c>
    </row>
    <row r="5" spans="1:9" ht="30" customHeight="1" x14ac:dyDescent="0.25">
      <c r="A5" s="4">
        <v>36</v>
      </c>
      <c r="B5" s="20" t="s">
        <v>15</v>
      </c>
      <c r="C5" s="14">
        <v>300</v>
      </c>
      <c r="D5" s="40">
        <v>5659535</v>
      </c>
      <c r="E5" s="40" t="s">
        <v>134</v>
      </c>
      <c r="F5" s="40" t="s">
        <v>70</v>
      </c>
      <c r="G5" s="40" t="s">
        <v>136</v>
      </c>
      <c r="H5" s="41">
        <v>3.93</v>
      </c>
      <c r="I5" s="35">
        <f t="shared" si="0"/>
        <v>1179</v>
      </c>
    </row>
    <row r="6" spans="1:9" ht="40.5" customHeight="1" x14ac:dyDescent="0.25">
      <c r="A6" s="4">
        <v>44</v>
      </c>
      <c r="B6" s="20" t="s">
        <v>36</v>
      </c>
      <c r="C6" s="13">
        <v>700</v>
      </c>
      <c r="D6" s="31">
        <v>9659517</v>
      </c>
      <c r="E6" s="32" t="s">
        <v>146</v>
      </c>
      <c r="F6" s="38" t="s">
        <v>70</v>
      </c>
      <c r="G6" s="31" t="s">
        <v>147</v>
      </c>
      <c r="H6" s="39">
        <v>27.3</v>
      </c>
      <c r="I6" s="35">
        <f t="shared" si="0"/>
        <v>19110</v>
      </c>
    </row>
    <row r="7" spans="1:9" ht="24.75" customHeight="1" x14ac:dyDescent="0.25">
      <c r="A7" s="4">
        <v>53</v>
      </c>
      <c r="B7" s="20" t="s">
        <v>46</v>
      </c>
      <c r="C7" s="13">
        <v>50</v>
      </c>
      <c r="D7" s="31">
        <v>6740002</v>
      </c>
      <c r="E7" s="32" t="s">
        <v>160</v>
      </c>
      <c r="F7" s="38" t="s">
        <v>70</v>
      </c>
      <c r="G7" s="31" t="s">
        <v>161</v>
      </c>
      <c r="H7" s="39">
        <v>3.2</v>
      </c>
      <c r="I7" s="35">
        <f t="shared" si="0"/>
        <v>160</v>
      </c>
    </row>
    <row r="8" spans="1:9" ht="29.25" customHeight="1" x14ac:dyDescent="0.25">
      <c r="A8" s="79"/>
      <c r="B8" s="79"/>
      <c r="C8" s="79"/>
      <c r="D8" s="79"/>
      <c r="E8" s="79"/>
      <c r="F8" s="79"/>
      <c r="G8" s="79"/>
      <c r="H8" s="80" t="s">
        <v>165</v>
      </c>
      <c r="I8" s="81">
        <f>SUM(I2:I7)</f>
        <v>25006.2</v>
      </c>
    </row>
    <row r="9" spans="1:9" s="88" customFormat="1" ht="19.5" customHeight="1" x14ac:dyDescent="0.25">
      <c r="H9" s="89"/>
      <c r="I9" s="90"/>
    </row>
    <row r="10" spans="1:9" x14ac:dyDescent="0.25">
      <c r="A10" s="100" t="s">
        <v>168</v>
      </c>
      <c r="B10" s="100"/>
    </row>
  </sheetData>
  <mergeCells count="1">
    <mergeCell ref="A10:B10"/>
  </mergeCells>
  <printOptions gridLines="1"/>
  <pageMargins left="0.25" right="0.25" top="0.75" bottom="0.75" header="0.3" footer="0.3"/>
  <pageSetup scale="70" fitToHeight="0" orientation="landscape" horizontalDpi="4294967295" verticalDpi="4294967295" r:id="rId1"/>
  <headerFooter>
    <oddHeader>&amp;C&amp;"Arial,Bold"&amp;14LABATT FOOD SERVICE
BID #18-19-26 NON-FOOD ITEMS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/>
  </sheetViews>
  <sheetFormatPr defaultRowHeight="15" x14ac:dyDescent="0.25"/>
  <cols>
    <col min="1" max="1" width="9.140625" customWidth="1"/>
    <col min="2" max="2" width="77" customWidth="1"/>
    <col min="3" max="3" width="11.7109375" customWidth="1"/>
    <col min="4" max="4" width="11.85546875" customWidth="1"/>
    <col min="6" max="6" width="10.5703125" customWidth="1"/>
    <col min="7" max="7" width="14.5703125" customWidth="1"/>
    <col min="9" max="9" width="15.5703125" customWidth="1"/>
  </cols>
  <sheetData>
    <row r="1" spans="1:9" ht="67.5" customHeight="1" x14ac:dyDescent="0.25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26.25" x14ac:dyDescent="0.25">
      <c r="A2" s="4">
        <v>30</v>
      </c>
      <c r="B2" s="20" t="s">
        <v>57</v>
      </c>
      <c r="C2" s="13">
        <v>200</v>
      </c>
      <c r="D2" s="31">
        <v>4139141</v>
      </c>
      <c r="E2" s="32" t="s">
        <v>126</v>
      </c>
      <c r="F2" s="38" t="s">
        <v>127</v>
      </c>
      <c r="G2" s="31" t="s">
        <v>128</v>
      </c>
      <c r="H2" s="39">
        <v>6.47</v>
      </c>
      <c r="I2" s="35">
        <f>SUM(C2*H2)</f>
        <v>1294</v>
      </c>
    </row>
    <row r="3" spans="1:9" x14ac:dyDescent="0.25">
      <c r="A3" s="4">
        <v>51</v>
      </c>
      <c r="B3" s="20" t="s">
        <v>29</v>
      </c>
      <c r="C3" s="13">
        <v>3500</v>
      </c>
      <c r="D3" s="31">
        <v>3364741</v>
      </c>
      <c r="E3" s="32" t="s">
        <v>157</v>
      </c>
      <c r="F3" s="38" t="s">
        <v>127</v>
      </c>
      <c r="G3" s="31" t="s">
        <v>158</v>
      </c>
      <c r="H3" s="39">
        <v>24.24</v>
      </c>
      <c r="I3" s="35">
        <f>SUM(C3*H3)</f>
        <v>84840</v>
      </c>
    </row>
    <row r="4" spans="1:9" ht="21.75" customHeight="1" x14ac:dyDescent="0.25">
      <c r="A4" s="4"/>
      <c r="B4" s="62"/>
      <c r="C4" s="63"/>
      <c r="D4" s="64"/>
      <c r="E4" s="65"/>
      <c r="F4" s="66"/>
      <c r="G4" s="64"/>
      <c r="H4" s="67" t="s">
        <v>162</v>
      </c>
      <c r="I4" s="77">
        <f>SUM(I2:I3)</f>
        <v>86134</v>
      </c>
    </row>
    <row r="5" spans="1:9" s="88" customFormat="1" ht="17.25" customHeight="1" x14ac:dyDescent="0.25">
      <c r="A5" s="82"/>
      <c r="B5" s="83"/>
      <c r="C5" s="84"/>
      <c r="D5" s="85"/>
      <c r="E5" s="85"/>
      <c r="F5" s="85"/>
      <c r="G5" s="85"/>
      <c r="H5" s="86"/>
      <c r="I5" s="87"/>
    </row>
    <row r="6" spans="1:9" x14ac:dyDescent="0.25">
      <c r="A6" s="100" t="s">
        <v>169</v>
      </c>
      <c r="B6" s="100"/>
    </row>
  </sheetData>
  <mergeCells count="1">
    <mergeCell ref="A6:B6"/>
  </mergeCells>
  <printOptions gridLines="1"/>
  <pageMargins left="0.25" right="0.25" top="0.75" bottom="0.75" header="0.3" footer="0.3"/>
  <pageSetup scale="79" fitToHeight="0" orientation="landscape" horizontalDpi="4294967295" verticalDpi="4294967295" r:id="rId1"/>
  <headerFooter>
    <oddHeader>&amp;C&amp;"Arial,Bold"&amp;14SHAMROCK FOODS
 BID #18-19-26 NON-FOOD ITEMS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/>
  </sheetViews>
  <sheetFormatPr defaultRowHeight="15" x14ac:dyDescent="0.25"/>
  <cols>
    <col min="2" max="2" width="63.5703125" customWidth="1"/>
    <col min="3" max="3" width="12.42578125" customWidth="1"/>
    <col min="4" max="4" width="11.5703125" customWidth="1"/>
    <col min="6" max="6" width="9.42578125" customWidth="1"/>
    <col min="7" max="7" width="16" customWidth="1"/>
    <col min="9" max="9" width="14.5703125" customWidth="1"/>
  </cols>
  <sheetData>
    <row r="1" spans="1:9" ht="51.75" customHeight="1" x14ac:dyDescent="0.25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24.75" customHeight="1" x14ac:dyDescent="0.25">
      <c r="A2" s="4">
        <v>2</v>
      </c>
      <c r="B2" s="19" t="s">
        <v>52</v>
      </c>
      <c r="C2" s="13">
        <v>200</v>
      </c>
      <c r="D2" s="31" t="s">
        <v>65</v>
      </c>
      <c r="E2" s="32" t="s">
        <v>66</v>
      </c>
      <c r="F2" s="38" t="s">
        <v>67</v>
      </c>
      <c r="G2" s="61" t="s">
        <v>68</v>
      </c>
      <c r="H2" s="39">
        <v>47.4</v>
      </c>
      <c r="I2" s="35">
        <f t="shared" ref="I2:I17" si="0">SUM(C2*H2)</f>
        <v>9480</v>
      </c>
    </row>
    <row r="3" spans="1:9" ht="31.5" customHeight="1" x14ac:dyDescent="0.25">
      <c r="A3" s="4">
        <v>6</v>
      </c>
      <c r="B3" s="20" t="s">
        <v>32</v>
      </c>
      <c r="C3" s="13">
        <v>700</v>
      </c>
      <c r="D3" s="31">
        <v>24017</v>
      </c>
      <c r="E3" s="32" t="s">
        <v>76</v>
      </c>
      <c r="F3" s="38" t="s">
        <v>67</v>
      </c>
      <c r="G3" s="31" t="s">
        <v>77</v>
      </c>
      <c r="H3" s="39">
        <v>48.05</v>
      </c>
      <c r="I3" s="35">
        <f t="shared" si="0"/>
        <v>33635</v>
      </c>
    </row>
    <row r="4" spans="1:9" ht="45" customHeight="1" x14ac:dyDescent="0.25">
      <c r="A4" s="4">
        <v>10</v>
      </c>
      <c r="B4" s="5" t="s">
        <v>49</v>
      </c>
      <c r="C4" s="13">
        <v>500</v>
      </c>
      <c r="D4" s="31" t="s">
        <v>87</v>
      </c>
      <c r="E4" s="32" t="s">
        <v>88</v>
      </c>
      <c r="F4" s="38" t="s">
        <v>67</v>
      </c>
      <c r="G4" s="31" t="s">
        <v>89</v>
      </c>
      <c r="H4" s="39">
        <v>39.9</v>
      </c>
      <c r="I4" s="35">
        <f t="shared" si="0"/>
        <v>19950</v>
      </c>
    </row>
    <row r="5" spans="1:9" ht="29.25" customHeight="1" x14ac:dyDescent="0.25">
      <c r="A5" s="4">
        <v>13</v>
      </c>
      <c r="B5" s="5" t="s">
        <v>59</v>
      </c>
      <c r="C5" s="13">
        <v>2000</v>
      </c>
      <c r="D5" s="31" t="s">
        <v>93</v>
      </c>
      <c r="E5" s="32" t="s">
        <v>94</v>
      </c>
      <c r="F5" s="38" t="s">
        <v>67</v>
      </c>
      <c r="G5" s="31" t="s">
        <v>95</v>
      </c>
      <c r="H5" s="39">
        <v>34.92</v>
      </c>
      <c r="I5" s="35">
        <f t="shared" si="0"/>
        <v>69840</v>
      </c>
    </row>
    <row r="6" spans="1:9" ht="33" customHeight="1" x14ac:dyDescent="0.25">
      <c r="A6" s="4">
        <v>15</v>
      </c>
      <c r="B6" s="19" t="s">
        <v>40</v>
      </c>
      <c r="C6" s="13">
        <v>1000</v>
      </c>
      <c r="D6" s="31">
        <v>21117</v>
      </c>
      <c r="E6" s="32" t="s">
        <v>76</v>
      </c>
      <c r="F6" s="38" t="s">
        <v>67</v>
      </c>
      <c r="G6" s="31" t="s">
        <v>83</v>
      </c>
      <c r="H6" s="39">
        <v>54.27</v>
      </c>
      <c r="I6" s="35">
        <f t="shared" si="0"/>
        <v>54270</v>
      </c>
    </row>
    <row r="7" spans="1:9" ht="20.25" customHeight="1" x14ac:dyDescent="0.25">
      <c r="A7" s="4">
        <v>16</v>
      </c>
      <c r="B7" s="20" t="s">
        <v>31</v>
      </c>
      <c r="C7" s="13">
        <v>200</v>
      </c>
      <c r="D7" s="31" t="s">
        <v>98</v>
      </c>
      <c r="E7" s="32" t="s">
        <v>99</v>
      </c>
      <c r="F7" s="38" t="s">
        <v>67</v>
      </c>
      <c r="G7" s="31" t="s">
        <v>100</v>
      </c>
      <c r="H7" s="39">
        <v>57.5</v>
      </c>
      <c r="I7" s="35">
        <f t="shared" si="0"/>
        <v>11500</v>
      </c>
    </row>
    <row r="8" spans="1:9" ht="19.5" customHeight="1" x14ac:dyDescent="0.25">
      <c r="A8" s="4">
        <v>17</v>
      </c>
      <c r="B8" s="20" t="s">
        <v>50</v>
      </c>
      <c r="C8" s="13">
        <v>100</v>
      </c>
      <c r="D8" s="31">
        <v>47504</v>
      </c>
      <c r="E8" s="32" t="s">
        <v>101</v>
      </c>
      <c r="F8" s="38" t="s">
        <v>67</v>
      </c>
      <c r="G8" s="31" t="s">
        <v>102</v>
      </c>
      <c r="H8" s="39">
        <v>41.66</v>
      </c>
      <c r="I8" s="35">
        <f t="shared" si="0"/>
        <v>4166</v>
      </c>
    </row>
    <row r="9" spans="1:9" ht="21" customHeight="1" x14ac:dyDescent="0.25">
      <c r="A9" s="4">
        <v>19</v>
      </c>
      <c r="B9" s="20" t="s">
        <v>58</v>
      </c>
      <c r="C9" s="13">
        <v>25</v>
      </c>
      <c r="D9" s="31">
        <v>20115</v>
      </c>
      <c r="E9" s="32" t="s">
        <v>106</v>
      </c>
      <c r="F9" s="38" t="s">
        <v>67</v>
      </c>
      <c r="G9" s="31" t="s">
        <v>83</v>
      </c>
      <c r="H9" s="39">
        <v>8.5</v>
      </c>
      <c r="I9" s="35">
        <f t="shared" si="0"/>
        <v>212.5</v>
      </c>
    </row>
    <row r="10" spans="1:9" ht="30" customHeight="1" x14ac:dyDescent="0.25">
      <c r="A10" s="4">
        <v>28</v>
      </c>
      <c r="B10" s="20" t="s">
        <v>13</v>
      </c>
      <c r="C10" s="13">
        <v>2000</v>
      </c>
      <c r="D10" s="47" t="s">
        <v>122</v>
      </c>
      <c r="E10" s="48" t="s">
        <v>123</v>
      </c>
      <c r="F10" s="49" t="s">
        <v>67</v>
      </c>
      <c r="G10" s="47" t="s">
        <v>124</v>
      </c>
      <c r="H10" s="50">
        <v>3.96</v>
      </c>
      <c r="I10" s="35">
        <f t="shared" si="0"/>
        <v>7920</v>
      </c>
    </row>
    <row r="11" spans="1:9" ht="29.25" customHeight="1" x14ac:dyDescent="0.25">
      <c r="A11" s="4">
        <v>32</v>
      </c>
      <c r="B11" s="20" t="s">
        <v>53</v>
      </c>
      <c r="C11" s="14">
        <v>200</v>
      </c>
      <c r="D11" s="40">
        <v>24500</v>
      </c>
      <c r="E11" s="42" t="s">
        <v>76</v>
      </c>
      <c r="F11" s="43" t="s">
        <v>67</v>
      </c>
      <c r="G11" s="40" t="s">
        <v>77</v>
      </c>
      <c r="H11" s="41">
        <v>46.05</v>
      </c>
      <c r="I11" s="35">
        <f t="shared" si="0"/>
        <v>9210</v>
      </c>
    </row>
    <row r="12" spans="1:9" ht="20.25" customHeight="1" x14ac:dyDescent="0.25">
      <c r="A12" s="4">
        <v>33</v>
      </c>
      <c r="B12" s="22" t="s">
        <v>54</v>
      </c>
      <c r="C12" s="16">
        <v>2000</v>
      </c>
      <c r="D12" s="75" t="s">
        <v>130</v>
      </c>
      <c r="E12" s="76" t="s">
        <v>166</v>
      </c>
      <c r="F12" s="59" t="s">
        <v>67</v>
      </c>
      <c r="G12" s="47"/>
      <c r="H12" s="50"/>
      <c r="I12" s="35">
        <f t="shared" si="0"/>
        <v>0</v>
      </c>
    </row>
    <row r="13" spans="1:9" ht="34.5" customHeight="1" x14ac:dyDescent="0.25">
      <c r="A13" s="4">
        <v>39</v>
      </c>
      <c r="B13" s="20" t="s">
        <v>17</v>
      </c>
      <c r="C13" s="13">
        <v>200</v>
      </c>
      <c r="D13" s="31">
        <v>100104</v>
      </c>
      <c r="E13" s="32" t="s">
        <v>139</v>
      </c>
      <c r="F13" s="38" t="s">
        <v>67</v>
      </c>
      <c r="G13" s="31" t="s">
        <v>102</v>
      </c>
      <c r="H13" s="39">
        <v>17.149999999999999</v>
      </c>
      <c r="I13" s="35">
        <f t="shared" si="0"/>
        <v>3429.9999999999995</v>
      </c>
    </row>
    <row r="14" spans="1:9" ht="26.25" customHeight="1" x14ac:dyDescent="0.25">
      <c r="A14" s="4">
        <v>42</v>
      </c>
      <c r="B14" s="5" t="s">
        <v>19</v>
      </c>
      <c r="C14" s="13">
        <v>100</v>
      </c>
      <c r="D14" s="31" t="s">
        <v>144</v>
      </c>
      <c r="E14" s="32" t="s">
        <v>145</v>
      </c>
      <c r="F14" s="38" t="s">
        <v>67</v>
      </c>
      <c r="G14" s="31" t="s">
        <v>114</v>
      </c>
      <c r="H14" s="39">
        <v>33.19</v>
      </c>
      <c r="I14" s="35">
        <f t="shared" si="0"/>
        <v>3319</v>
      </c>
    </row>
    <row r="15" spans="1:9" ht="33" customHeight="1" x14ac:dyDescent="0.25">
      <c r="A15" s="4">
        <v>43</v>
      </c>
      <c r="B15" s="20" t="s">
        <v>20</v>
      </c>
      <c r="C15" s="13">
        <v>100</v>
      </c>
      <c r="D15" s="31" t="s">
        <v>144</v>
      </c>
      <c r="E15" s="32" t="s">
        <v>145</v>
      </c>
      <c r="F15" s="38" t="s">
        <v>67</v>
      </c>
      <c r="G15" s="31" t="s">
        <v>114</v>
      </c>
      <c r="H15" s="39">
        <v>26.9</v>
      </c>
      <c r="I15" s="35">
        <f t="shared" si="0"/>
        <v>2690</v>
      </c>
    </row>
    <row r="16" spans="1:9" ht="33" customHeight="1" x14ac:dyDescent="0.25">
      <c r="A16" s="4">
        <v>49</v>
      </c>
      <c r="B16" s="20" t="s">
        <v>37</v>
      </c>
      <c r="C16" s="13">
        <v>200</v>
      </c>
      <c r="D16" s="31">
        <v>2364</v>
      </c>
      <c r="E16" s="32" t="s">
        <v>153</v>
      </c>
      <c r="F16" s="38" t="s">
        <v>67</v>
      </c>
      <c r="G16" s="31" t="s">
        <v>163</v>
      </c>
      <c r="H16" s="39">
        <v>94.9</v>
      </c>
      <c r="I16" s="35">
        <f t="shared" si="0"/>
        <v>18980</v>
      </c>
    </row>
    <row r="17" spans="1:9" ht="37.5" customHeight="1" x14ac:dyDescent="0.25">
      <c r="A17" s="4">
        <v>50</v>
      </c>
      <c r="B17" s="21" t="s">
        <v>60</v>
      </c>
      <c r="C17" s="14">
        <v>400</v>
      </c>
      <c r="D17" s="40" t="s">
        <v>154</v>
      </c>
      <c r="E17" s="32" t="s">
        <v>155</v>
      </c>
      <c r="F17" s="38" t="s">
        <v>67</v>
      </c>
      <c r="G17" s="31" t="s">
        <v>156</v>
      </c>
      <c r="H17" s="39">
        <v>14.89</v>
      </c>
      <c r="I17" s="35">
        <f t="shared" si="0"/>
        <v>5956</v>
      </c>
    </row>
    <row r="18" spans="1:9" ht="23.25" customHeight="1" x14ac:dyDescent="0.25">
      <c r="A18" s="4"/>
      <c r="B18" s="68"/>
      <c r="C18" s="69"/>
      <c r="D18" s="70"/>
      <c r="E18" s="65"/>
      <c r="F18" s="66"/>
      <c r="G18" s="64"/>
      <c r="H18" s="67" t="s">
        <v>162</v>
      </c>
      <c r="I18" s="77">
        <f>SUM(I2:I17)</f>
        <v>254558.5</v>
      </c>
    </row>
    <row r="20" spans="1:9" x14ac:dyDescent="0.25">
      <c r="A20" s="100" t="s">
        <v>170</v>
      </c>
      <c r="B20" s="100"/>
      <c r="C20" s="100" t="s">
        <v>172</v>
      </c>
      <c r="D20" s="100"/>
      <c r="E20" s="100"/>
      <c r="F20" s="100"/>
    </row>
    <row r="21" spans="1:9" x14ac:dyDescent="0.25">
      <c r="A21" s="100" t="s">
        <v>171</v>
      </c>
      <c r="B21" s="100"/>
    </row>
  </sheetData>
  <mergeCells count="3">
    <mergeCell ref="A20:B20"/>
    <mergeCell ref="A21:B21"/>
    <mergeCell ref="C20:F20"/>
  </mergeCells>
  <printOptions gridLines="1"/>
  <pageMargins left="0.25" right="0.25" top="0.75" bottom="0.75" header="0.3" footer="0.3"/>
  <pageSetup scale="86" fitToHeight="0" orientation="landscape" horizontalDpi="4294967295" verticalDpi="4294967295" r:id="rId1"/>
  <headerFooter>
    <oddHeader>&amp;C&amp;"Arial,Bold"&amp;14SPECTRUM PAPER CO., INC
BID #18-19-26 NON-FOOD ITEMS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/>
  </sheetViews>
  <sheetFormatPr defaultRowHeight="15" x14ac:dyDescent="0.25"/>
  <cols>
    <col min="2" max="2" width="84.42578125" customWidth="1"/>
    <col min="3" max="4" width="11.5703125" customWidth="1"/>
    <col min="6" max="6" width="12.5703125" customWidth="1"/>
    <col min="7" max="7" width="14" customWidth="1"/>
    <col min="9" max="9" width="15.28515625" customWidth="1"/>
  </cols>
  <sheetData>
    <row r="1" spans="1:9" ht="69.75" customHeight="1" x14ac:dyDescent="0.25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26.25" customHeight="1" x14ac:dyDescent="0.25">
      <c r="A2" s="4">
        <v>1</v>
      </c>
      <c r="B2" s="6" t="s">
        <v>8</v>
      </c>
      <c r="C2" s="14">
        <v>120</v>
      </c>
      <c r="D2" s="40" t="s">
        <v>62</v>
      </c>
      <c r="E2" s="32" t="s">
        <v>62</v>
      </c>
      <c r="F2" s="38" t="s">
        <v>63</v>
      </c>
      <c r="G2" s="61" t="s">
        <v>64</v>
      </c>
      <c r="H2" s="39">
        <v>111.42</v>
      </c>
      <c r="I2" s="35">
        <f t="shared" ref="I2:I12" si="0">SUM(C2*H2)</f>
        <v>13370.4</v>
      </c>
    </row>
    <row r="3" spans="1:9" ht="39" customHeight="1" x14ac:dyDescent="0.25">
      <c r="A3" s="4">
        <v>11</v>
      </c>
      <c r="B3" s="58" t="s">
        <v>38</v>
      </c>
      <c r="C3" s="15">
        <v>2000</v>
      </c>
      <c r="D3" s="46" t="s">
        <v>90</v>
      </c>
      <c r="E3" s="32" t="s">
        <v>91</v>
      </c>
      <c r="F3" s="38" t="s">
        <v>63</v>
      </c>
      <c r="G3" s="31" t="s">
        <v>77</v>
      </c>
      <c r="H3" s="39">
        <v>19.7</v>
      </c>
      <c r="I3" s="35">
        <f t="shared" si="0"/>
        <v>39400</v>
      </c>
    </row>
    <row r="4" spans="1:9" ht="27.75" customHeight="1" x14ac:dyDescent="0.25">
      <c r="A4" s="4">
        <v>18</v>
      </c>
      <c r="B4" s="20" t="s">
        <v>26</v>
      </c>
      <c r="C4" s="13">
        <v>250</v>
      </c>
      <c r="D4" s="31" t="s">
        <v>103</v>
      </c>
      <c r="E4" s="32" t="s">
        <v>104</v>
      </c>
      <c r="F4" s="38" t="s">
        <v>63</v>
      </c>
      <c r="G4" s="31" t="s">
        <v>105</v>
      </c>
      <c r="H4" s="39">
        <v>8.75</v>
      </c>
      <c r="I4" s="35">
        <f t="shared" si="0"/>
        <v>2187.5</v>
      </c>
    </row>
    <row r="5" spans="1:9" ht="26.25" x14ac:dyDescent="0.25">
      <c r="A5" s="4">
        <v>20</v>
      </c>
      <c r="B5" s="20" t="s">
        <v>10</v>
      </c>
      <c r="C5" s="14">
        <v>100</v>
      </c>
      <c r="D5" s="31" t="s">
        <v>107</v>
      </c>
      <c r="E5" s="32" t="s">
        <v>108</v>
      </c>
      <c r="F5" s="38" t="s">
        <v>63</v>
      </c>
      <c r="G5" s="31" t="s">
        <v>109</v>
      </c>
      <c r="H5" s="39">
        <v>18.68</v>
      </c>
      <c r="I5" s="35">
        <f t="shared" si="0"/>
        <v>1868</v>
      </c>
    </row>
    <row r="6" spans="1:9" ht="26.25" x14ac:dyDescent="0.25">
      <c r="A6" s="4">
        <v>21</v>
      </c>
      <c r="B6" s="20" t="s">
        <v>11</v>
      </c>
      <c r="C6" s="13">
        <v>8000</v>
      </c>
      <c r="D6" s="31" t="s">
        <v>110</v>
      </c>
      <c r="E6" s="32" t="s">
        <v>111</v>
      </c>
      <c r="F6" s="38" t="s">
        <v>63</v>
      </c>
      <c r="G6" s="31" t="s">
        <v>77</v>
      </c>
      <c r="H6" s="39">
        <v>18.84</v>
      </c>
      <c r="I6" s="35">
        <f t="shared" si="0"/>
        <v>150720</v>
      </c>
    </row>
    <row r="7" spans="1:9" ht="36" customHeight="1" x14ac:dyDescent="0.25">
      <c r="A7" s="4">
        <v>22</v>
      </c>
      <c r="B7" s="20" t="s">
        <v>33</v>
      </c>
      <c r="C7" s="13">
        <v>25</v>
      </c>
      <c r="D7" s="31" t="s">
        <v>112</v>
      </c>
      <c r="E7" s="32" t="s">
        <v>111</v>
      </c>
      <c r="F7" s="38" t="s">
        <v>63</v>
      </c>
      <c r="G7" s="31" t="s">
        <v>89</v>
      </c>
      <c r="H7" s="39">
        <v>15.21</v>
      </c>
      <c r="I7" s="35">
        <f t="shared" si="0"/>
        <v>380.25</v>
      </c>
    </row>
    <row r="8" spans="1:9" ht="27.75" customHeight="1" x14ac:dyDescent="0.25">
      <c r="A8" s="4">
        <v>24</v>
      </c>
      <c r="B8" s="20" t="s">
        <v>27</v>
      </c>
      <c r="C8" s="13">
        <v>350</v>
      </c>
      <c r="D8" s="31" t="s">
        <v>62</v>
      </c>
      <c r="E8" s="32" t="s">
        <v>62</v>
      </c>
      <c r="F8" s="38" t="s">
        <v>63</v>
      </c>
      <c r="G8" s="45" t="s">
        <v>115</v>
      </c>
      <c r="H8" s="39">
        <v>36.75</v>
      </c>
      <c r="I8" s="35">
        <f t="shared" si="0"/>
        <v>12862.5</v>
      </c>
    </row>
    <row r="9" spans="1:9" ht="29.25" customHeight="1" x14ac:dyDescent="0.25">
      <c r="A9" s="4">
        <v>27</v>
      </c>
      <c r="B9" s="20" t="s">
        <v>25</v>
      </c>
      <c r="C9" s="13">
        <v>300</v>
      </c>
      <c r="D9" s="31" t="s">
        <v>121</v>
      </c>
      <c r="E9" s="32" t="s">
        <v>63</v>
      </c>
      <c r="F9" s="38" t="s">
        <v>63</v>
      </c>
      <c r="G9" s="31" t="s">
        <v>83</v>
      </c>
      <c r="H9" s="39">
        <v>5.63</v>
      </c>
      <c r="I9" s="35">
        <f t="shared" si="0"/>
        <v>1689</v>
      </c>
    </row>
    <row r="10" spans="1:9" ht="27.75" customHeight="1" x14ac:dyDescent="0.25">
      <c r="A10" s="4">
        <v>31</v>
      </c>
      <c r="B10" s="20" t="s">
        <v>55</v>
      </c>
      <c r="C10" s="13">
        <v>2000</v>
      </c>
      <c r="D10" s="51" t="s">
        <v>129</v>
      </c>
      <c r="E10" s="32" t="s">
        <v>91</v>
      </c>
      <c r="F10" s="38" t="s">
        <v>63</v>
      </c>
      <c r="G10" s="31" t="s">
        <v>77</v>
      </c>
      <c r="H10" s="39">
        <v>13.53</v>
      </c>
      <c r="I10" s="35">
        <f t="shared" si="0"/>
        <v>27060</v>
      </c>
    </row>
    <row r="11" spans="1:9" s="12" customFormat="1" ht="31.5" customHeight="1" x14ac:dyDescent="0.25">
      <c r="A11" s="4">
        <v>34</v>
      </c>
      <c r="B11" s="20" t="s">
        <v>56</v>
      </c>
      <c r="C11" s="13">
        <v>100</v>
      </c>
      <c r="D11" s="52" t="s">
        <v>132</v>
      </c>
      <c r="E11" s="53" t="s">
        <v>108</v>
      </c>
      <c r="F11" s="54" t="s">
        <v>63</v>
      </c>
      <c r="G11" s="52" t="s">
        <v>83</v>
      </c>
      <c r="H11" s="55">
        <v>15.11</v>
      </c>
      <c r="I11" s="35">
        <f t="shared" si="0"/>
        <v>1511</v>
      </c>
    </row>
    <row r="12" spans="1:9" ht="42.75" customHeight="1" x14ac:dyDescent="0.25">
      <c r="A12" s="4">
        <v>48</v>
      </c>
      <c r="B12" s="23" t="s">
        <v>43</v>
      </c>
      <c r="C12" s="17">
        <v>200</v>
      </c>
      <c r="D12" s="31" t="s">
        <v>152</v>
      </c>
      <c r="E12" s="32" t="s">
        <v>63</v>
      </c>
      <c r="F12" s="38" t="s">
        <v>63</v>
      </c>
      <c r="G12" s="31" t="s">
        <v>83</v>
      </c>
      <c r="H12" s="39">
        <v>5.63</v>
      </c>
      <c r="I12" s="35">
        <f t="shared" si="0"/>
        <v>1126</v>
      </c>
    </row>
    <row r="13" spans="1:9" ht="31.5" customHeight="1" x14ac:dyDescent="0.25">
      <c r="A13" s="79"/>
      <c r="B13" s="79"/>
      <c r="C13" s="79"/>
      <c r="D13" s="79"/>
      <c r="E13" s="79"/>
      <c r="F13" s="79"/>
      <c r="G13" s="79"/>
      <c r="H13" s="80" t="s">
        <v>167</v>
      </c>
      <c r="I13" s="81">
        <f>SUM(I2:I12)</f>
        <v>252174.65</v>
      </c>
    </row>
    <row r="15" spans="1:9" x14ac:dyDescent="0.25">
      <c r="A15" s="100" t="s">
        <v>173</v>
      </c>
      <c r="B15" s="100"/>
    </row>
    <row r="16" spans="1:9" x14ac:dyDescent="0.25">
      <c r="A16" s="100" t="s">
        <v>174</v>
      </c>
      <c r="B16" s="100"/>
    </row>
  </sheetData>
  <mergeCells count="2">
    <mergeCell ref="A15:B15"/>
    <mergeCell ref="A16:B16"/>
  </mergeCells>
  <printOptions gridLines="1"/>
  <pageMargins left="0.25" right="0.25" top="0.75" bottom="0.75" header="0.3" footer="0.3"/>
  <pageSetup scale="75" fitToHeight="0" orientation="landscape" horizontalDpi="4294967295" verticalDpi="4294967295" r:id="rId1"/>
  <headerFooter>
    <oddHeader>&amp;C&amp;"Arial,Bold"&amp;14SUN PLASTICS, INC.
BID #18-19-26 NON-FOOD ITEMS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/>
  </sheetViews>
  <sheetFormatPr defaultRowHeight="15" x14ac:dyDescent="0.25"/>
  <cols>
    <col min="2" max="2" width="82.85546875" customWidth="1"/>
    <col min="3" max="3" width="11.5703125" customWidth="1"/>
    <col min="4" max="4" width="10.85546875" customWidth="1"/>
    <col min="7" max="7" width="12.85546875" customWidth="1"/>
    <col min="9" max="9" width="14.28515625" customWidth="1"/>
  </cols>
  <sheetData>
    <row r="1" spans="1:9" ht="64.5" customHeight="1" x14ac:dyDescent="0.25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18.75" customHeight="1" x14ac:dyDescent="0.25">
      <c r="A2" s="4">
        <v>5</v>
      </c>
      <c r="B2" s="23" t="s">
        <v>47</v>
      </c>
      <c r="C2" s="17">
        <v>600</v>
      </c>
      <c r="D2" s="31">
        <v>61281</v>
      </c>
      <c r="E2" s="31" t="s">
        <v>74</v>
      </c>
      <c r="F2" s="44" t="s">
        <v>75</v>
      </c>
      <c r="G2" s="31" t="s">
        <v>164</v>
      </c>
      <c r="H2" s="39">
        <v>10.42</v>
      </c>
      <c r="I2" s="35">
        <f t="shared" ref="I2:I17" si="0">SUM(C2*H2)</f>
        <v>6252</v>
      </c>
    </row>
    <row r="3" spans="1:9" ht="31.5" customHeight="1" x14ac:dyDescent="0.25">
      <c r="A3" s="4">
        <v>7</v>
      </c>
      <c r="B3" s="23" t="s">
        <v>48</v>
      </c>
      <c r="C3" s="17">
        <v>80</v>
      </c>
      <c r="D3" s="31" t="s">
        <v>78</v>
      </c>
      <c r="E3" s="40" t="s">
        <v>79</v>
      </c>
      <c r="F3" s="44" t="s">
        <v>75</v>
      </c>
      <c r="G3" s="31" t="s">
        <v>80</v>
      </c>
      <c r="H3" s="39">
        <v>35.869999999999997</v>
      </c>
      <c r="I3" s="35">
        <f t="shared" si="0"/>
        <v>2869.6</v>
      </c>
    </row>
    <row r="4" spans="1:9" ht="26.25" x14ac:dyDescent="0.25">
      <c r="A4" s="4">
        <v>8</v>
      </c>
      <c r="B4" s="21" t="s">
        <v>23</v>
      </c>
      <c r="C4" s="14">
        <v>500</v>
      </c>
      <c r="D4" s="40" t="s">
        <v>81</v>
      </c>
      <c r="E4" s="40" t="s">
        <v>82</v>
      </c>
      <c r="F4" s="40" t="s">
        <v>75</v>
      </c>
      <c r="G4" s="40" t="s">
        <v>83</v>
      </c>
      <c r="H4" s="41">
        <v>27.1</v>
      </c>
      <c r="I4" s="35">
        <f t="shared" si="0"/>
        <v>13550</v>
      </c>
    </row>
    <row r="5" spans="1:9" ht="21.75" customHeight="1" x14ac:dyDescent="0.25">
      <c r="A5" s="4">
        <v>9</v>
      </c>
      <c r="B5" s="21" t="s">
        <v>41</v>
      </c>
      <c r="C5" s="14">
        <v>75</v>
      </c>
      <c r="D5" s="40" t="s">
        <v>84</v>
      </c>
      <c r="E5" s="40" t="s">
        <v>85</v>
      </c>
      <c r="F5" s="40" t="s">
        <v>75</v>
      </c>
      <c r="G5" s="40" t="s">
        <v>86</v>
      </c>
      <c r="H5" s="41">
        <v>19.68</v>
      </c>
      <c r="I5" s="35">
        <f t="shared" si="0"/>
        <v>1476</v>
      </c>
    </row>
    <row r="6" spans="1:9" ht="42" customHeight="1" x14ac:dyDescent="0.25">
      <c r="A6" s="4">
        <v>12</v>
      </c>
      <c r="B6" s="57" t="s">
        <v>34</v>
      </c>
      <c r="C6" s="14">
        <v>3000</v>
      </c>
      <c r="D6" s="40">
        <v>21921</v>
      </c>
      <c r="E6" s="40" t="s">
        <v>92</v>
      </c>
      <c r="F6" s="40" t="s">
        <v>75</v>
      </c>
      <c r="G6" s="40" t="s">
        <v>83</v>
      </c>
      <c r="H6" s="41">
        <v>65.099999999999994</v>
      </c>
      <c r="I6" s="35">
        <f t="shared" si="0"/>
        <v>195299.99999999997</v>
      </c>
    </row>
    <row r="7" spans="1:9" ht="27.75" customHeight="1" x14ac:dyDescent="0.25">
      <c r="A7" s="4">
        <v>14</v>
      </c>
      <c r="B7" s="57" t="s">
        <v>39</v>
      </c>
      <c r="C7" s="14">
        <v>1000</v>
      </c>
      <c r="D7" s="40">
        <v>21960</v>
      </c>
      <c r="E7" s="40" t="s">
        <v>76</v>
      </c>
      <c r="F7" s="40" t="s">
        <v>75</v>
      </c>
      <c r="G7" s="40" t="s">
        <v>96</v>
      </c>
      <c r="H7" s="41">
        <v>75</v>
      </c>
      <c r="I7" s="35">
        <f t="shared" si="0"/>
        <v>75000</v>
      </c>
    </row>
    <row r="8" spans="1:9" ht="23.25" customHeight="1" x14ac:dyDescent="0.25">
      <c r="A8" s="4">
        <v>23</v>
      </c>
      <c r="B8" s="21" t="s">
        <v>28</v>
      </c>
      <c r="C8" s="14">
        <v>350</v>
      </c>
      <c r="D8" s="40">
        <v>811002</v>
      </c>
      <c r="E8" s="40" t="s">
        <v>113</v>
      </c>
      <c r="F8" s="40" t="s">
        <v>75</v>
      </c>
      <c r="G8" s="40" t="s">
        <v>114</v>
      </c>
      <c r="H8" s="41">
        <v>62.4</v>
      </c>
      <c r="I8" s="35">
        <f t="shared" si="0"/>
        <v>21840</v>
      </c>
    </row>
    <row r="9" spans="1:9" ht="51.75" x14ac:dyDescent="0.25">
      <c r="A9" s="4">
        <v>25</v>
      </c>
      <c r="B9" s="21" t="s">
        <v>22</v>
      </c>
      <c r="C9" s="14">
        <v>1000</v>
      </c>
      <c r="D9" s="40" t="s">
        <v>116</v>
      </c>
      <c r="E9" s="40" t="s">
        <v>117</v>
      </c>
      <c r="F9" s="40" t="s">
        <v>75</v>
      </c>
      <c r="G9" s="40" t="s">
        <v>83</v>
      </c>
      <c r="H9" s="41">
        <v>15</v>
      </c>
      <c r="I9" s="35">
        <f t="shared" si="0"/>
        <v>15000</v>
      </c>
    </row>
    <row r="10" spans="1:9" ht="21" customHeight="1" x14ac:dyDescent="0.25">
      <c r="A10" s="4">
        <v>26</v>
      </c>
      <c r="B10" s="21" t="s">
        <v>12</v>
      </c>
      <c r="C10" s="14">
        <v>5000</v>
      </c>
      <c r="D10" s="40" t="s">
        <v>119</v>
      </c>
      <c r="E10" s="40" t="s">
        <v>120</v>
      </c>
      <c r="F10" s="40" t="s">
        <v>75</v>
      </c>
      <c r="G10" s="40" t="s">
        <v>77</v>
      </c>
      <c r="H10" s="41">
        <v>13.16</v>
      </c>
      <c r="I10" s="35">
        <f t="shared" si="0"/>
        <v>65800</v>
      </c>
    </row>
    <row r="11" spans="1:9" ht="26.25" customHeight="1" x14ac:dyDescent="0.25">
      <c r="A11" s="4">
        <v>37</v>
      </c>
      <c r="B11" s="21" t="s">
        <v>16</v>
      </c>
      <c r="C11" s="14">
        <v>50</v>
      </c>
      <c r="D11" s="40" t="s">
        <v>138</v>
      </c>
      <c r="E11" s="40" t="s">
        <v>137</v>
      </c>
      <c r="F11" s="40" t="s">
        <v>75</v>
      </c>
      <c r="G11" s="40" t="s">
        <v>100</v>
      </c>
      <c r="H11" s="41">
        <v>22.55</v>
      </c>
      <c r="I11" s="35">
        <f t="shared" si="0"/>
        <v>1127.5</v>
      </c>
    </row>
    <row r="12" spans="1:9" ht="22.5" customHeight="1" x14ac:dyDescent="0.25">
      <c r="A12" s="4">
        <v>38</v>
      </c>
      <c r="B12" s="21" t="s">
        <v>42</v>
      </c>
      <c r="C12" s="14">
        <v>800</v>
      </c>
      <c r="D12" s="40">
        <v>4000</v>
      </c>
      <c r="E12" s="40" t="s">
        <v>137</v>
      </c>
      <c r="F12" s="40" t="s">
        <v>75</v>
      </c>
      <c r="G12" s="40" t="s">
        <v>133</v>
      </c>
      <c r="H12" s="41">
        <v>25.37</v>
      </c>
      <c r="I12" s="35">
        <f t="shared" si="0"/>
        <v>20296</v>
      </c>
    </row>
    <row r="13" spans="1:9" ht="23.25" customHeight="1" x14ac:dyDescent="0.25">
      <c r="A13" s="4">
        <v>40</v>
      </c>
      <c r="B13" s="21" t="s">
        <v>24</v>
      </c>
      <c r="C13" s="14">
        <v>800</v>
      </c>
      <c r="D13" s="40" t="s">
        <v>140</v>
      </c>
      <c r="E13" s="40" t="s">
        <v>141</v>
      </c>
      <c r="F13" s="40" t="s">
        <v>75</v>
      </c>
      <c r="G13" s="40" t="s">
        <v>118</v>
      </c>
      <c r="H13" s="41">
        <v>5.24</v>
      </c>
      <c r="I13" s="35">
        <f t="shared" si="0"/>
        <v>4192</v>
      </c>
    </row>
    <row r="14" spans="1:9" ht="33" customHeight="1" x14ac:dyDescent="0.25">
      <c r="A14" s="4">
        <v>41</v>
      </c>
      <c r="B14" s="24" t="s">
        <v>18</v>
      </c>
      <c r="C14" s="18">
        <v>2000</v>
      </c>
      <c r="D14" s="40" t="s">
        <v>142</v>
      </c>
      <c r="E14" s="40" t="s">
        <v>143</v>
      </c>
      <c r="F14" s="40" t="s">
        <v>75</v>
      </c>
      <c r="G14" s="40" t="s">
        <v>97</v>
      </c>
      <c r="H14" s="41">
        <v>17.850000000000001</v>
      </c>
      <c r="I14" s="35">
        <f t="shared" si="0"/>
        <v>35700</v>
      </c>
    </row>
    <row r="15" spans="1:9" ht="20.25" customHeight="1" x14ac:dyDescent="0.25">
      <c r="A15" s="4">
        <v>46</v>
      </c>
      <c r="B15" s="21" t="s">
        <v>51</v>
      </c>
      <c r="C15" s="14">
        <v>1500</v>
      </c>
      <c r="D15" s="40" t="s">
        <v>150</v>
      </c>
      <c r="E15" s="40" t="s">
        <v>145</v>
      </c>
      <c r="F15" s="40" t="s">
        <v>75</v>
      </c>
      <c r="G15" s="40" t="s">
        <v>114</v>
      </c>
      <c r="H15" s="41">
        <v>19.88</v>
      </c>
      <c r="I15" s="35">
        <f t="shared" si="0"/>
        <v>29820</v>
      </c>
    </row>
    <row r="16" spans="1:9" ht="21.75" customHeight="1" x14ac:dyDescent="0.25">
      <c r="A16" s="4">
        <v>47</v>
      </c>
      <c r="B16" s="21" t="s">
        <v>44</v>
      </c>
      <c r="C16" s="14">
        <v>1500</v>
      </c>
      <c r="D16" s="40" t="s">
        <v>151</v>
      </c>
      <c r="E16" s="40" t="s">
        <v>145</v>
      </c>
      <c r="F16" s="40" t="s">
        <v>75</v>
      </c>
      <c r="G16" s="40" t="s">
        <v>114</v>
      </c>
      <c r="H16" s="41">
        <v>17.75</v>
      </c>
      <c r="I16" s="35">
        <f t="shared" si="0"/>
        <v>26625</v>
      </c>
    </row>
    <row r="17" spans="1:9" ht="36.75" customHeight="1" x14ac:dyDescent="0.25">
      <c r="A17" s="4">
        <v>52</v>
      </c>
      <c r="B17" s="21" t="s">
        <v>45</v>
      </c>
      <c r="C17" s="14">
        <v>3000</v>
      </c>
      <c r="D17" s="40" t="s">
        <v>159</v>
      </c>
      <c r="E17" s="40" t="s">
        <v>120</v>
      </c>
      <c r="F17" s="40" t="s">
        <v>75</v>
      </c>
      <c r="G17" s="40" t="s">
        <v>77</v>
      </c>
      <c r="H17" s="41">
        <v>18.010000000000002</v>
      </c>
      <c r="I17" s="35">
        <f t="shared" si="0"/>
        <v>54030.000000000007</v>
      </c>
    </row>
    <row r="18" spans="1:9" ht="28.5" customHeight="1" x14ac:dyDescent="0.25">
      <c r="A18" s="4"/>
      <c r="B18" s="68"/>
      <c r="C18" s="69"/>
      <c r="D18" s="70"/>
      <c r="E18" s="70"/>
      <c r="F18" s="70"/>
      <c r="G18" s="70"/>
      <c r="H18" s="74" t="s">
        <v>162</v>
      </c>
      <c r="I18" s="77">
        <f>SUM(I2:I17)</f>
        <v>568878.1</v>
      </c>
    </row>
  </sheetData>
  <printOptions gridLines="1"/>
  <pageMargins left="0.25" right="0.25" top="0.75" bottom="0.75" header="0.3" footer="0.3"/>
  <pageSetup scale="79" fitToHeight="0" orientation="landscape" horizontalDpi="4294967295" verticalDpi="4294967295" r:id="rId1"/>
  <headerFooter>
    <oddHeader>&amp;C&amp;"Arial,Bold"&amp;14SOUTHWESTERN MILL DISTRIBUTORS, INC.
BID #18-19-26 NON-FOOD ITEMS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/>
  </sheetViews>
  <sheetFormatPr defaultRowHeight="15" x14ac:dyDescent="0.25"/>
  <cols>
    <col min="2" max="2" width="70.85546875" customWidth="1"/>
    <col min="3" max="3" width="11.140625" customWidth="1"/>
    <col min="4" max="4" width="10.7109375" customWidth="1"/>
    <col min="7" max="7" width="13.28515625" customWidth="1"/>
    <col min="8" max="8" width="11.42578125" customWidth="1"/>
    <col min="9" max="9" width="15.5703125" customWidth="1"/>
  </cols>
  <sheetData>
    <row r="1" spans="1:9" ht="65.25" customHeight="1" x14ac:dyDescent="0.25">
      <c r="A1" s="1" t="s">
        <v>0</v>
      </c>
      <c r="B1" s="2" t="s">
        <v>61</v>
      </c>
      <c r="C1" s="3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6</v>
      </c>
      <c r="I1" s="30" t="s">
        <v>7</v>
      </c>
    </row>
    <row r="2" spans="1:9" ht="37.5" customHeight="1" x14ac:dyDescent="0.25">
      <c r="A2" s="4">
        <v>45</v>
      </c>
      <c r="B2" s="21" t="s">
        <v>35</v>
      </c>
      <c r="C2" s="14">
        <v>6000</v>
      </c>
      <c r="D2" s="40" t="s">
        <v>148</v>
      </c>
      <c r="E2" s="40" t="s">
        <v>149</v>
      </c>
      <c r="F2" s="40" t="s">
        <v>149</v>
      </c>
      <c r="G2" s="40" t="s">
        <v>83</v>
      </c>
      <c r="H2" s="41">
        <v>13.61</v>
      </c>
      <c r="I2" s="35">
        <f>SUM(C2*H2)</f>
        <v>81660</v>
      </c>
    </row>
    <row r="3" spans="1:9" ht="23.25" customHeight="1" x14ac:dyDescent="0.25">
      <c r="A3" s="4"/>
      <c r="B3" s="68"/>
      <c r="C3" s="69"/>
      <c r="D3" s="70"/>
      <c r="E3" s="70"/>
      <c r="F3" s="70"/>
      <c r="G3" s="70"/>
      <c r="H3" s="74" t="s">
        <v>162</v>
      </c>
      <c r="I3" s="77">
        <v>81660</v>
      </c>
    </row>
    <row r="4" spans="1:9" s="88" customFormat="1" ht="23.25" customHeight="1" x14ac:dyDescent="0.25">
      <c r="A4" s="82"/>
      <c r="B4" s="83"/>
      <c r="C4" s="84"/>
      <c r="D4" s="85"/>
      <c r="E4" s="85"/>
      <c r="F4" s="85"/>
      <c r="G4" s="85"/>
      <c r="H4" s="86"/>
      <c r="I4" s="87"/>
    </row>
    <row r="5" spans="1:9" x14ac:dyDescent="0.25">
      <c r="A5" s="100" t="s">
        <v>175</v>
      </c>
      <c r="B5" s="100"/>
    </row>
  </sheetData>
  <mergeCells count="1">
    <mergeCell ref="A5:B5"/>
  </mergeCells>
  <printOptions gridLines="1"/>
  <pageMargins left="0.25" right="0.25" top="0.75" bottom="0.75" header="0.3" footer="0.3"/>
  <pageSetup scale="83" fitToHeight="0" orientation="landscape" horizontalDpi="4294967295" verticalDpi="4294967295" r:id="rId1"/>
  <headerFooter>
    <oddHeader>&amp;C&amp;"Arial,Bold"&amp;14WALLACE PACKAGING, LLC
BID #18-19-26 NON-FOOD ITEMS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Non-Food Items</vt:lpstr>
      <vt:lpstr>Labatt</vt:lpstr>
      <vt:lpstr>Shamrock</vt:lpstr>
      <vt:lpstr>Spectrum</vt:lpstr>
      <vt:lpstr>Sun Plastics</vt:lpstr>
      <vt:lpstr>Southwestern Mill Dist.</vt:lpstr>
      <vt:lpstr>Wallace</vt:lpstr>
      <vt:lpstr>'Non-Food Items'!Print_Area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dvfacio</dc:creator>
  <cp:lastModifiedBy>Georgina Galvan</cp:lastModifiedBy>
  <cp:lastPrinted>2019-06-04T20:21:24Z</cp:lastPrinted>
  <dcterms:created xsi:type="dcterms:W3CDTF">2016-03-17T13:54:57Z</dcterms:created>
  <dcterms:modified xsi:type="dcterms:W3CDTF">2019-06-04T20:24:21Z</dcterms:modified>
</cp:coreProperties>
</file>