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FRIGERATED &amp; FROZEN" sheetId="1" r:id="rId1"/>
    <sheet name="Labatt" sheetId="2" r:id="rId2"/>
    <sheet name="MA &amp; Sons" sheetId="3" r:id="rId3"/>
    <sheet name="Shamrock" sheetId="4" r:id="rId4"/>
  </sheets>
  <definedNames>
    <definedName name="_xlnm.Print_Area" localSheetId="0">'REFRIGERATED &amp; FROZEN'!$A$1:$I$120</definedName>
    <definedName name="_xlnm.Print_Titles" localSheetId="0">'REFRIGERATED &amp; FROZEN'!$1:$1</definedName>
    <definedName name="Z_649A7F7F_7C37_4018_817B_ACB060864C19_.wvu.PrintTitles" localSheetId="0" hidden="1">'REFRIGERATED &amp; FROZEN'!$1:$1</definedName>
    <definedName name="Z_DDBF3537_7512_443A_9688_7625DC32A808_.wvu.PrintTitles" localSheetId="0" hidden="1">'REFRIGERATED &amp; FROZEN'!$1:$1</definedName>
    <definedName name="Z_DEE6E3F9_6377_4249_97D3_889DE86FB14B_.wvu.PrintTitles" localSheetId="0" hidden="1">'REFRIGERATED &amp; FROZEN'!$1:$1</definedName>
  </definedNames>
  <calcPr fullCalcOnLoad="1"/>
</workbook>
</file>

<file path=xl/sharedStrings.xml><?xml version="1.0" encoding="utf-8"?>
<sst xmlns="http://schemas.openxmlformats.org/spreadsheetml/2006/main" count="970" uniqueCount="277">
  <si>
    <t xml:space="preserve">VENDOR </t>
  </si>
  <si>
    <t>PACK SIZE  (CS,LBS,   CONTAINER)</t>
  </si>
  <si>
    <t>ITEM #</t>
  </si>
  <si>
    <t>PRODUCT CODE #</t>
  </si>
  <si>
    <t>BRAND NAME</t>
  </si>
  <si>
    <t>TOTAL PURCHASE ORDER</t>
  </si>
  <si>
    <t>GISD CASE PRICE</t>
  </si>
  <si>
    <t>QUANTITY (CASES)</t>
  </si>
  <si>
    <r>
      <t xml:space="preserve">BARBACOA, BEEF: </t>
    </r>
    <r>
      <rPr>
        <sz val="14"/>
        <rFont val="Arial"/>
        <family val="2"/>
      </rPr>
      <t>Fully cooked, boil in a bag, 4/5lb, Direct Meat Source-40066</t>
    </r>
  </si>
  <si>
    <r>
      <t xml:space="preserve">BEEF - GROUND BEEF:  </t>
    </r>
    <r>
      <rPr>
        <sz val="14"/>
        <rFont val="Arial"/>
        <family val="2"/>
      </rPr>
      <t xml:space="preserve"> IMPS #136, Frozen (10 lb./ 8 rolls / case) , NO MORE THAN 15% FAT </t>
    </r>
  </si>
  <si>
    <r>
      <t xml:space="preserve">BEEF STEAK PATTY:  - FULLY COOKED CHARBROILED BEEF PATTIE.  </t>
    </r>
    <r>
      <rPr>
        <sz val="14"/>
        <rFont val="Arial"/>
        <family val="2"/>
      </rPr>
      <t xml:space="preserve">All beef pattie, not more than 20% fat.  MAX 2.0 oz. fully cooked to provide 2.00 oz. or equivalent meat for Child Nutrition Meal Pattern requirments  CN Label.  </t>
    </r>
    <r>
      <rPr>
        <b/>
        <sz val="14"/>
        <rFont val="Arial"/>
        <family val="2"/>
      </rPr>
      <t xml:space="preserve">ABSOULUTELY NO WATER, NO SOY ADDITIVES, NO VPP.  NO HOUSE LABEL ACCEPTED. </t>
    </r>
  </si>
  <si>
    <r>
      <t xml:space="preserve">BEEF, MEATLOAF- </t>
    </r>
    <r>
      <rPr>
        <sz val="14"/>
        <rFont val="Arial"/>
        <family val="2"/>
      </rPr>
      <t>Presliced, cheeseburger chunk , no soy added. Each slice to meet a 2m/ma. Advance Pierre</t>
    </r>
  </si>
  <si>
    <r>
      <t xml:space="preserve">BOWL, EDIBLE: </t>
    </r>
    <r>
      <rPr>
        <sz val="14"/>
        <rFont val="Arial"/>
        <family val="2"/>
      </rPr>
      <t>WG 6.25" bowl, to meet 2oz wg. CN labeled</t>
    </r>
  </si>
  <si>
    <r>
      <t xml:space="preserve">BROCCOLI AND CAULIFLOWER FLORETTES FROZEN: </t>
    </r>
    <r>
      <rPr>
        <sz val="14"/>
        <rFont val="Arial"/>
        <family val="2"/>
      </rPr>
      <t xml:space="preserve">20lb bag, Polyline bags. No stem pieces MS Grade B. Uniform in size and color. Normal flavor and color  free from defects and tender after cooking. Only National Brands. </t>
    </r>
  </si>
  <si>
    <r>
      <t xml:space="preserve">BROCOLI FLORETTES FROZEN: </t>
    </r>
    <r>
      <rPr>
        <sz val="14"/>
        <rFont val="Arial"/>
        <family val="2"/>
      </rPr>
      <t xml:space="preserve">MS Grade B. must be uniform in size and color free from defects and tender after cooking, normal flavor and color, no stem pieces only florettes. Packed in Polyline bags 20lbs of 4 packs 2.5lbs each per case (20lbs/case) Only national Brands will be accepted. </t>
    </r>
  </si>
  <si>
    <r>
      <t xml:space="preserve">BUTTER, UNSALTED: </t>
    </r>
    <r>
      <rPr>
        <sz val="14"/>
        <rFont val="Arial"/>
        <family val="2"/>
      </rPr>
      <t xml:space="preserve">1LB unsalted butter sticks, 30/cs </t>
    </r>
  </si>
  <si>
    <r>
      <t xml:space="preserve">CANADIAN BACON- </t>
    </r>
    <r>
      <rPr>
        <sz val="14"/>
        <rFont val="Arial"/>
        <family val="2"/>
      </rPr>
      <t>Stick style, low sodium 2/3.5#</t>
    </r>
  </si>
  <si>
    <r>
      <t xml:space="preserve">CARROT SLICES FROZEN:    </t>
    </r>
    <r>
      <rPr>
        <sz val="14"/>
        <rFont val="Arial"/>
        <family val="2"/>
      </rPr>
      <t xml:space="preserve">crinkle cut US grade B only, slices should be uniform in size and color, free from defects and tender after cooking, normal flavor and color packed in polylined container (20 lb. / case) </t>
    </r>
  </si>
  <si>
    <r>
      <t xml:space="preserve">CHEESE - LOW FAT: </t>
    </r>
    <r>
      <rPr>
        <sz val="14"/>
        <rFont val="Arial"/>
        <family val="2"/>
      </rPr>
      <t xml:space="preserve"> Pasteurized process American low fat cheese a blend of fresh and aged natiural cheese (such as cheddar, colby, etc) that has been melted, pasteurized, and mixed with an emulsifer according to FDA's Standard of Identity.  (6/5 lb loaves Per case, one lb AP provides about 16.0 1 oz.  servings sliced cheese. One 5lb loaf AP provides about 80.0  1oz. servings sliced cheese, CN Crediting:  1oz. cheese provides 1oz. - equivalent meat/meat alternate. Must meet the requirementes in 21 CFR section 133.169.</t>
    </r>
  </si>
  <si>
    <r>
      <t xml:space="preserve">CHEESE-STRING CHEESE STICKS: </t>
    </r>
    <r>
      <rPr>
        <sz val="14"/>
        <rFont val="Arial"/>
        <family val="2"/>
      </rPr>
      <t xml:space="preserve">(1oz.) String, Low Moisure, Part Skim Mozzarrella Pieces, Refrigerated, Individually Wrapped.To meet 1oz. M/MA Requirement Miceli Brand or Equivalent, Product Analysis Required. 360 CT  </t>
    </r>
  </si>
  <si>
    <r>
      <t xml:space="preserve">CHICKEN BREAST NUGGETS, BREADED, FULLY COOKED:  </t>
    </r>
    <r>
      <rPr>
        <sz val="14"/>
        <rFont val="Arial"/>
        <family val="2"/>
      </rPr>
      <t xml:space="preserve">CN Label with rib meat , tyson 2378 or equal, ready to serve, frozen.  </t>
    </r>
    <r>
      <rPr>
        <b/>
        <sz val="14"/>
        <rFont val="Arial"/>
        <family val="2"/>
      </rPr>
      <t>Breading must be Whole Grain</t>
    </r>
    <r>
      <rPr>
        <sz val="14"/>
        <rFont val="Arial"/>
        <family val="2"/>
      </rPr>
      <t xml:space="preserve">. ( No House Label Accepted)  265 each / .65 oz. or 10 lb. / case)   </t>
    </r>
  </si>
  <si>
    <r>
      <t xml:space="preserve">CHICKEN, BUFFALO DRUMSTICK- </t>
    </r>
    <r>
      <rPr>
        <sz val="14"/>
        <rFont val="Arial"/>
        <family val="2"/>
      </rPr>
      <t>5.05oz drumsticks to meet 2.5oz m/ma, Tyson</t>
    </r>
  </si>
  <si>
    <r>
      <t xml:space="preserve">CHICKEN, HOT &amp; SPICY BONELESS WINGS: </t>
    </r>
    <r>
      <rPr>
        <sz val="14"/>
        <rFont val="Arial"/>
        <family val="2"/>
      </rPr>
      <t>WG fully cooked boneless wings, .76oz a piece, made from white meat. No Artificial ingredients. 1 serving to provide 2meat/meat alternative and 1oz wg. CN labeled</t>
    </r>
  </si>
  <si>
    <r>
      <t xml:space="preserve">CHICKEN, POPCORN: </t>
    </r>
    <r>
      <rPr>
        <sz val="14"/>
        <rFont val="Arial"/>
        <family val="2"/>
      </rPr>
      <t>Fully Cooked WG white and dark meat breaded chicken pieces, .28oz a piece.  1 serving to provide 2 meat/meat alternative and 1oz wg.  CN labeled</t>
    </r>
  </si>
  <si>
    <r>
      <t xml:space="preserve">CINNAMON ROLL, MINI- </t>
    </r>
    <r>
      <rPr>
        <sz val="14"/>
        <rFont val="Arial"/>
        <family val="2"/>
      </rPr>
      <t>Individually packed WG mini cinnamon rolls with glaze.  Pull apart, ovenable , must meet 2oz  wg. Pillsbury 13368600</t>
    </r>
  </si>
  <si>
    <r>
      <t xml:space="preserve">CORN - WHOLE:  </t>
    </r>
    <r>
      <rPr>
        <sz val="14"/>
        <rFont val="Arial"/>
        <family val="2"/>
      </rPr>
      <t>kernel, frozen, golden color, free from defects, no part of cob, silk or husk; tender in texture and in cream of maturity;  normal color and flavor, packed in poly lined containers (20 lb. / case)</t>
    </r>
    <r>
      <rPr>
        <b/>
        <sz val="14"/>
        <rFont val="Arial"/>
        <family val="2"/>
      </rPr>
      <t xml:space="preserve"> ONLY NATIONAL BRANDS WILL BE ACCEPTED.  </t>
    </r>
    <r>
      <rPr>
        <b/>
        <sz val="14"/>
        <color indexed="10"/>
        <rFont val="Arial"/>
        <family val="2"/>
      </rPr>
      <t xml:space="preserve"> </t>
    </r>
  </si>
  <si>
    <r>
      <t>CORN-ON-COB- 5"</t>
    </r>
    <r>
      <rPr>
        <sz val="14"/>
        <rFont val="Arial"/>
        <family val="2"/>
      </rPr>
      <t xml:space="preserve"> cob to meet 1/2c vegetable. 48ct </t>
    </r>
  </si>
  <si>
    <r>
      <t xml:space="preserve">CROISSANT, BREAKFAST-  2.2oz </t>
    </r>
    <r>
      <rPr>
        <sz val="14"/>
        <rFont val="Arial"/>
        <family val="2"/>
      </rPr>
      <t>WG 51%, presliced, thaw and serve, must meet 1oz wg. Bake Crafters 3284</t>
    </r>
  </si>
  <si>
    <r>
      <t xml:space="preserve">CUPCAKE, LET'S CELEBRATE- </t>
    </r>
    <r>
      <rPr>
        <sz val="14"/>
        <rFont val="Arial"/>
        <family val="2"/>
      </rPr>
      <t xml:space="preserve">51% WG, 1.5oz Chocolate cupcake, individually wrap to meet 1/2wg, thaw and serve </t>
    </r>
  </si>
  <si>
    <r>
      <t xml:space="preserve">CUPCAKE, LET'S CELEBRATE- </t>
    </r>
    <r>
      <rPr>
        <sz val="14"/>
        <rFont val="Arial"/>
        <family val="2"/>
      </rPr>
      <t xml:space="preserve">51% WG, 1.5oz Vanilla cupcake, individually wrap to meet 1/2wg, thaw and serve </t>
    </r>
  </si>
  <si>
    <r>
      <t xml:space="preserve">EGG - HARD BOILED EGG:  </t>
    </r>
    <r>
      <rPr>
        <sz val="14"/>
        <rFont val="Arial"/>
        <family val="2"/>
      </rPr>
      <t>12 / 12 ct bag hard cooked egg dry pack, USFS, hard boiled, clean egg odor.  Free of any spoilage or other off odors.  Typical of hard cooked eggs.  Fresh, clean , and appealing egg taste.  Free of off flavors.</t>
    </r>
  </si>
  <si>
    <r>
      <t xml:space="preserve">EGG ROLL, CHICKEN- </t>
    </r>
    <r>
      <rPr>
        <sz val="14"/>
        <rFont val="Arial"/>
        <family val="2"/>
      </rPr>
      <t xml:space="preserve"> 3oz WG Chicken egg roll to provide 1oz m/ma, 1oz wg and 1/4c vegetable. Must provide 130 calories, no more than 7grams of fat and sodium to be less than 400mg.</t>
    </r>
  </si>
  <si>
    <r>
      <t xml:space="preserve">EGGSTRAVAGANZA- </t>
    </r>
    <r>
      <rPr>
        <sz val="14"/>
        <rFont val="Arial"/>
        <family val="2"/>
      </rPr>
      <t>Bacon and cheese egg mix, precooked, heat and serve, Sunny Fresh</t>
    </r>
  </si>
  <si>
    <r>
      <t xml:space="preserve">FRIES, POTATO- </t>
    </r>
    <r>
      <rPr>
        <sz val="14"/>
        <rFont val="Arial"/>
        <family val="2"/>
      </rPr>
      <t>Frozen, oven ready, seasoned crinkled cut, must have cn label.</t>
    </r>
  </si>
  <si>
    <r>
      <t xml:space="preserve">FRUDEL, CHERRY- </t>
    </r>
    <r>
      <rPr>
        <sz val="14"/>
        <rFont val="Arial"/>
        <family val="2"/>
      </rPr>
      <t>WG individually wrapped strudel filled with natural cherry flavor. Ovenable, no artifical colors or flavors. Pillsbury 127852000</t>
    </r>
  </si>
  <si>
    <r>
      <t xml:space="preserve">FRUIT, FROZEN: </t>
    </r>
    <r>
      <rPr>
        <sz val="14"/>
        <rFont val="Arial"/>
        <family val="2"/>
      </rPr>
      <t>Frozen, Mango,  IQF 100% ready to use diced cubes 1/2" to 3/8". Washed, cut and ready to use. No peels or cores.</t>
    </r>
  </si>
  <si>
    <r>
      <t xml:space="preserve">GREEK YOGURT, BLUEBERRY: </t>
    </r>
    <r>
      <rPr>
        <sz val="14"/>
        <rFont val="Arial"/>
        <family val="2"/>
      </rPr>
      <t xml:space="preserve">4 oz. cup must equal 1 serving of meat/meat alternate to meet the required NSLP and NSBP Meal Pattern.  Allergen free, NO soy, nuts, artificial colors, or sweeteners, No preservatives and glutten free.  Only natural ingredients, 9 gr of protein, 95% loctose free, 24/4 oz. per case.  Chobani champions yogurt or equivalent. </t>
    </r>
    <r>
      <rPr>
        <b/>
        <sz val="14"/>
        <rFont val="Arial"/>
        <family val="2"/>
      </rPr>
      <t>*Must gurrantee delivery on time of quantity when ordered*</t>
    </r>
  </si>
  <si>
    <r>
      <t xml:space="preserve">GREEK YOGURT, STRAWBERRY:  </t>
    </r>
    <r>
      <rPr>
        <sz val="14"/>
        <rFont val="Arial"/>
        <family val="2"/>
      </rPr>
      <t xml:space="preserve">4 oz. cup must equal 1 serving of meat/meat alternate to meet the required NSLP and NSBP Meal Pattern.  Allergen free, NO soy, nuts, artificial colors, or sweeteners, No preservatives and glutten free.  Only natural ingredients, 9 gr of protein, 95% loctose free, 24/4 oz. per case.  Chobani champions yogurt or equivalent. </t>
    </r>
    <r>
      <rPr>
        <b/>
        <sz val="14"/>
        <rFont val="Arial"/>
        <family val="2"/>
      </rPr>
      <t>*Must gurrantee delivery on time of quantity when ordered*</t>
    </r>
  </si>
  <si>
    <r>
      <t xml:space="preserve">GREEK YOGURT, VANILLA:  </t>
    </r>
    <r>
      <rPr>
        <sz val="14"/>
        <rFont val="Arial"/>
        <family val="2"/>
      </rPr>
      <t xml:space="preserve">4 oz. cup must equal 1 serving of meat/meat alternate to meet the required NSLP and NSBP Meal Pattern.  Allergen free, NO soy, nuts, artificial colors, or sweeteners, No preservatives and glutten free.  Only natural ingredients, 9 gr of protein, 95% loctose free, 24/4 oz. per case.  Chobani champions yogurt or equivalent. </t>
    </r>
    <r>
      <rPr>
        <b/>
        <sz val="14"/>
        <rFont val="Arial"/>
        <family val="2"/>
      </rPr>
      <t>*Must gurrantee delivery on time of quantity when ordered*</t>
    </r>
  </si>
  <si>
    <r>
      <t xml:space="preserve">GREEN BEANS FROZEN:  </t>
    </r>
    <r>
      <rPr>
        <sz val="14"/>
        <rFont val="Arial"/>
        <family val="2"/>
      </rPr>
      <t xml:space="preserve">MS Grade B must be uniform in size and color, free from defects and lender after cookin, normal flavor and color.  Packed in polyline container 20 lb. of / 4 pks 2.5 lb. each per case( 20 lb. / case) </t>
    </r>
    <r>
      <rPr>
        <b/>
        <sz val="14"/>
        <rFont val="Arial"/>
        <family val="2"/>
      </rPr>
      <t xml:space="preserve"> ONLY NATIONAL BRANDS WILL BE ACCEPTED.  </t>
    </r>
  </si>
  <si>
    <r>
      <t>GREEN CHILE, CHOPPED, HOT</t>
    </r>
    <r>
      <rPr>
        <sz val="14"/>
        <rFont val="Arial"/>
        <family val="2"/>
      </rPr>
      <t xml:space="preserve">: PREMIUM, NEW MEXICO MILD GREEN, HARVESTED, THEN FLAME ROASTED, PEELED AND DICED 3/8" </t>
    </r>
    <r>
      <rPr>
        <b/>
        <u val="double"/>
        <sz val="14"/>
        <color indexed="60"/>
        <rFont val="Arial"/>
        <family val="2"/>
      </rPr>
      <t xml:space="preserve"> </t>
    </r>
    <r>
      <rPr>
        <b/>
        <u val="double"/>
        <sz val="14"/>
        <color indexed="10"/>
        <rFont val="Arial"/>
        <family val="2"/>
      </rPr>
      <t xml:space="preserve"> LOW SODIUM</t>
    </r>
  </si>
  <si>
    <r>
      <t>GREEN CHILE, CHOPPED, MILD</t>
    </r>
    <r>
      <rPr>
        <sz val="14"/>
        <rFont val="Arial"/>
        <family val="2"/>
      </rPr>
      <t xml:space="preserve">: PREMIUM, NEW MEXICO MILD GREEN, HARVESTED, THEN FLAME ROASTED, PEELED AND DICED 3/8" </t>
    </r>
    <r>
      <rPr>
        <b/>
        <u val="double"/>
        <sz val="14"/>
        <color indexed="60"/>
        <rFont val="Arial"/>
        <family val="2"/>
      </rPr>
      <t xml:space="preserve"> </t>
    </r>
    <r>
      <rPr>
        <b/>
        <u val="double"/>
        <sz val="14"/>
        <color indexed="10"/>
        <rFont val="Arial"/>
        <family val="2"/>
      </rPr>
      <t xml:space="preserve"> LOW SODIUM</t>
    </r>
  </si>
  <si>
    <r>
      <t xml:space="preserve">HAM SLICED:  </t>
    </r>
    <r>
      <rPr>
        <sz val="14"/>
        <rFont val="Arial"/>
        <family val="2"/>
      </rPr>
      <t xml:space="preserve">no soy additive, less than 10% fat content, USDA inspected, 1.5 oz. fully cooked meat provides 1 oz. meat / meat alternate, land o frost 91105f or equivalent (No House Label or Budding Brand Accepted (12 lb / case) </t>
    </r>
    <r>
      <rPr>
        <sz val="14"/>
        <color indexed="10"/>
        <rFont val="Arial"/>
        <family val="2"/>
      </rPr>
      <t xml:space="preserve">   </t>
    </r>
    <r>
      <rPr>
        <b/>
        <sz val="14"/>
        <color indexed="10"/>
        <rFont val="Arial"/>
        <family val="2"/>
      </rPr>
      <t>LOW SODIUM.</t>
    </r>
  </si>
  <si>
    <r>
      <t xml:space="preserve">MINI BAGELS, STRAWBERRY CHEESE: </t>
    </r>
    <r>
      <rPr>
        <sz val="14"/>
        <rFont val="Arial"/>
        <family val="2"/>
      </rPr>
      <t xml:space="preserve">IW Whole grain Mini Bagels two per packet with strawberry flavored cream cheese stuffed. To meet breakfast whole grain requirements. 72CT/2.4 oz. Pillsbury code#139413000,  Nutrition Analysis Required. </t>
    </r>
  </si>
  <si>
    <r>
      <t xml:space="preserve">MINI INDIVIDUAL BANANA LOAF: </t>
    </r>
    <r>
      <rPr>
        <sz val="14"/>
        <rFont val="Arial"/>
        <family val="2"/>
      </rPr>
      <t xml:space="preserve">Banana flavored whole grain mini loaf individually wrapped. To meet a breakfast grain requirements. Pack size 72CT/2oz. Loaves. Smart Choice code#51675 or Equivalent. Nutrition Analysis Required. </t>
    </r>
  </si>
  <si>
    <r>
      <t xml:space="preserve">MIXED VEGETABLES-FROZEN: </t>
    </r>
    <r>
      <rPr>
        <sz val="14"/>
        <rFont val="Arial"/>
        <family val="2"/>
      </rPr>
      <t>U.S. Grade B, Mixture to include Green Beans, Sweet Peas, Dierd Carrots, Kernal Corn, Lima Beans. Uniform in Size, Color, Free From Defects and Bender after Cooking. 20Lbs pack in polylined bags. Nutrient Analysis Required</t>
    </r>
  </si>
  <si>
    <r>
      <t xml:space="preserve">MUFFIN, TOP ORANGE- </t>
    </r>
    <r>
      <rPr>
        <sz val="14"/>
        <rFont val="Arial"/>
        <family val="2"/>
      </rPr>
      <t>WG to meet 1wg, individually packed. Smart choice 57619.</t>
    </r>
  </si>
  <si>
    <r>
      <t xml:space="preserve">PAN DULCE- </t>
    </r>
    <r>
      <rPr>
        <sz val="14"/>
        <rFont val="Arial"/>
        <family val="2"/>
      </rPr>
      <t>1.1oz individually packed WG pan dulce. Case with assorted flavors, Sky blue WPDC196, CN labeled.</t>
    </r>
  </si>
  <si>
    <r>
      <t xml:space="preserve">PANCAKES, STRAWBERRY MINI: </t>
    </r>
    <r>
      <rPr>
        <sz val="14"/>
        <rFont val="Arial"/>
        <family val="2"/>
      </rPr>
      <t xml:space="preserve">Individually wrapped mini pancakes with strawberry flavor in ovenable packaging. Whole grain-rich with whole grain as the first ingredient (at least 51%) 32q of whole grains. No high fructose corn syrup 1 package meets the requirements of 2 oz. eq. of grain. 38000-92560. To meet the NSLP and NBP requirements. </t>
    </r>
    <r>
      <rPr>
        <sz val="14"/>
        <color indexed="10"/>
        <rFont val="Arial"/>
        <family val="2"/>
      </rPr>
      <t xml:space="preserve"> </t>
    </r>
  </si>
  <si>
    <r>
      <t xml:space="preserve">PEAS AND CARROTS, FROZEN: </t>
    </r>
    <r>
      <rPr>
        <sz val="14"/>
        <rFont val="Arial"/>
        <family val="2"/>
      </rPr>
      <t xml:space="preserve">20LB bag. Equal parts of frozen green peas and diced carrots, MS Grade B. uniform in size and color, Only National Brands. Normal flavor and color. Polyline bags. </t>
    </r>
  </si>
  <si>
    <r>
      <t xml:space="preserve">PIE, PUMPKIN: </t>
    </r>
    <r>
      <rPr>
        <sz val="14"/>
        <rFont val="Arial"/>
        <family val="2"/>
      </rPr>
      <t xml:space="preserve">Presliced pumpkin pie, 8 slice per pie.  </t>
    </r>
  </si>
  <si>
    <r>
      <t xml:space="preserve">PIZZA, 4-MEAT: </t>
    </r>
    <r>
      <rPr>
        <sz val="14"/>
        <rFont val="Arial"/>
        <family val="2"/>
      </rPr>
      <t>16" WG rising crust, Must provide 2oz meat/meat alternative, 2oz wg and 1/8c red/orange vegetable. CN labeled.</t>
    </r>
  </si>
  <si>
    <r>
      <t xml:space="preserve">PIZZA, CHEESE- </t>
    </r>
    <r>
      <rPr>
        <sz val="14"/>
        <rFont val="Arial"/>
        <family val="2"/>
      </rPr>
      <t xml:space="preserve">16", WG to meet 2wg, 2m/ma and 1/4c red/orange. Low sodium, presliced wedge, heat and serve, CN labeled </t>
    </r>
  </si>
  <si>
    <r>
      <t xml:space="preserve">PIZZA, CHEESE GALAXY- </t>
    </r>
    <r>
      <rPr>
        <sz val="14"/>
        <rFont val="Arial"/>
        <family val="2"/>
      </rPr>
      <t>WG, 4" personal, Tony's</t>
    </r>
  </si>
  <si>
    <r>
      <t xml:space="preserve">PIZZA, CHICKEN BUFFALO- </t>
    </r>
    <r>
      <rPr>
        <sz val="14"/>
        <rFont val="Arial"/>
        <family val="2"/>
      </rPr>
      <t xml:space="preserve">16", WG to meet 2wg, 2m/ma and 1/4c red/orange. Low sodium, presliced, heat and serve, CN labeled </t>
    </r>
  </si>
  <si>
    <r>
      <t xml:space="preserve">PIZZA, PEPPERONI GALAXY- </t>
    </r>
    <r>
      <rPr>
        <sz val="14"/>
        <rFont val="Arial"/>
        <family val="2"/>
      </rPr>
      <t>WG, 4" personal, Tony's</t>
    </r>
  </si>
  <si>
    <r>
      <t xml:space="preserve">POLLOCK WEDGES: </t>
    </r>
    <r>
      <rPr>
        <sz val="14"/>
        <rFont val="Arial"/>
        <family val="2"/>
      </rPr>
      <t>Frozen, Potato Encrusted Pollock Wedges, Ready to Heat. To meet 2oz. Meat/Meat Alternative 3.6 portion Size, Pack Size 10Lbs/44ct Item#422072, Trident, CN Lable Required</t>
    </r>
    <r>
      <rPr>
        <b/>
        <sz val="14"/>
        <rFont val="Arial"/>
        <family val="2"/>
      </rPr>
      <t xml:space="preserve"> </t>
    </r>
    <r>
      <rPr>
        <sz val="14"/>
        <rFont val="Arial"/>
        <family val="2"/>
      </rPr>
      <t xml:space="preserve"> </t>
    </r>
  </si>
  <si>
    <r>
      <t xml:space="preserve">PORK, READY TO PULL- </t>
    </r>
    <r>
      <rPr>
        <sz val="14"/>
        <rFont val="Arial"/>
        <family val="2"/>
      </rPr>
      <t>Fully Cooked Pork butt, seasoned, boil in a bag.  4/5lb. CN labeled,   Direct Source Meats-40095</t>
    </r>
  </si>
  <si>
    <r>
      <t xml:space="preserve">POTATO, SMILE SHAPE- </t>
    </r>
    <r>
      <rPr>
        <sz val="14"/>
        <rFont val="Arial"/>
        <family val="2"/>
      </rPr>
      <t>Reduce sodium smile shape potatoes, McCain</t>
    </r>
  </si>
  <si>
    <r>
      <t xml:space="preserve">POTATO, TATER TOTS:  </t>
    </r>
    <r>
      <rPr>
        <sz val="14"/>
        <rFont val="Arial"/>
        <family val="2"/>
      </rPr>
      <t xml:space="preserve">Formed potato shapes, USA grade A packed, maded from premium potatoes, no filler or binders. Bakeable, 6/5lb </t>
    </r>
  </si>
  <si>
    <r>
      <t>RAVIOLI-</t>
    </r>
    <r>
      <rPr>
        <sz val="14"/>
        <rFont val="Arial"/>
        <family val="2"/>
      </rPr>
      <t xml:space="preserve"> WG mini Cheese ravioli, Tasty Brands.</t>
    </r>
  </si>
  <si>
    <r>
      <t xml:space="preserve">RED CHILE PUREE: </t>
    </r>
    <r>
      <rPr>
        <sz val="14"/>
        <rFont val="Arial"/>
        <family val="2"/>
      </rPr>
      <t xml:space="preserve">WATER, SELECT, ROASTED NEW MEXICO CHILE PODS THAT HAVE BEEN STONE GROUND AND THEN PUREED.  TO BE USED FOR RED CHILE SAUCES.  CONTAINS NO ADDITIVES, PRESERVATIVES, MSG OR SALT. </t>
    </r>
    <r>
      <rPr>
        <b/>
        <sz val="14"/>
        <rFont val="Arial"/>
        <family val="2"/>
      </rPr>
      <t xml:space="preserve"> HOT</t>
    </r>
    <r>
      <rPr>
        <sz val="14"/>
        <rFont val="Arial"/>
        <family val="2"/>
      </rPr>
      <t xml:space="preserve">, FROZEN </t>
    </r>
    <r>
      <rPr>
        <b/>
        <sz val="14"/>
        <rFont val="Arial"/>
        <family val="2"/>
      </rPr>
      <t>6 - 56 OZ.</t>
    </r>
    <r>
      <rPr>
        <sz val="14"/>
        <rFont val="Arial"/>
        <family val="2"/>
      </rPr>
      <t xml:space="preserve"> BUENO 0944-2.</t>
    </r>
    <r>
      <rPr>
        <b/>
        <u val="double"/>
        <sz val="14"/>
        <color indexed="60"/>
        <rFont val="Arial"/>
        <family val="2"/>
      </rPr>
      <t xml:space="preserve">  </t>
    </r>
    <r>
      <rPr>
        <b/>
        <u val="double"/>
        <sz val="14"/>
        <color indexed="10"/>
        <rFont val="Arial"/>
        <family val="2"/>
      </rPr>
      <t xml:space="preserve"> LOW SODIUM</t>
    </r>
  </si>
  <si>
    <r>
      <t xml:space="preserve">RED CHILE PUREE: </t>
    </r>
    <r>
      <rPr>
        <sz val="14"/>
        <rFont val="Arial"/>
        <family val="2"/>
      </rPr>
      <t xml:space="preserve">WATER, SELECT, ROASTED NEW MEXICO CHILE PODS THAT HAVE BEEN STONE GROUND AND THEN PUREED.  TO BE USED FOR RED CHILE SAUCES.  CONTAINS NO ADDITIVES, PRESERVATIVES, MSG OR SALT.  </t>
    </r>
    <r>
      <rPr>
        <b/>
        <sz val="14"/>
        <rFont val="Arial"/>
        <family val="2"/>
      </rPr>
      <t>MILD</t>
    </r>
    <r>
      <rPr>
        <sz val="14"/>
        <rFont val="Arial"/>
        <family val="2"/>
      </rPr>
      <t xml:space="preserve">, FROZEN </t>
    </r>
    <r>
      <rPr>
        <b/>
        <sz val="14"/>
        <rFont val="Arial"/>
        <family val="2"/>
      </rPr>
      <t>6 - 56 OZ.</t>
    </r>
    <r>
      <rPr>
        <sz val="14"/>
        <rFont val="Arial"/>
        <family val="2"/>
      </rPr>
      <t xml:space="preserve"> BUENO 0944-2.</t>
    </r>
    <r>
      <rPr>
        <b/>
        <u val="double"/>
        <sz val="14"/>
        <color indexed="60"/>
        <rFont val="Arial"/>
        <family val="2"/>
      </rPr>
      <t xml:space="preserve">  </t>
    </r>
    <r>
      <rPr>
        <b/>
        <u val="double"/>
        <sz val="14"/>
        <color indexed="10"/>
        <rFont val="Arial"/>
        <family val="2"/>
      </rPr>
      <t xml:space="preserve"> LOW SODIUM</t>
    </r>
  </si>
  <si>
    <r>
      <t xml:space="preserve">ROSATTI ICE: </t>
    </r>
    <r>
      <rPr>
        <sz val="14"/>
        <rFont val="Arial"/>
        <family val="2"/>
      </rPr>
      <t>4.4 Fluid ounces, Cherry flavor, 100% real fruit juice to meet 1/2c fruit.</t>
    </r>
  </si>
  <si>
    <r>
      <t xml:space="preserve">ROSATTI ICE: </t>
    </r>
    <r>
      <rPr>
        <sz val="14"/>
        <rFont val="Arial"/>
        <family val="2"/>
      </rPr>
      <t>4.4 Fluid ounces, Mango flavor, 100% real fruit juice to meet 1/2c fruit.</t>
    </r>
  </si>
  <si>
    <r>
      <t xml:space="preserve">ROSATTI ICE: </t>
    </r>
    <r>
      <rPr>
        <sz val="14"/>
        <rFont val="Arial"/>
        <family val="2"/>
      </rPr>
      <t>4.4 Fluid ounces, Sour apple, 100% real fruit juice to meet 1/2c fruit.</t>
    </r>
  </si>
  <si>
    <r>
      <t xml:space="preserve">RUSH CUP, JUICE: </t>
    </r>
    <r>
      <rPr>
        <sz val="14"/>
        <rFont val="Arial"/>
        <family val="2"/>
      </rPr>
      <t>4.4oz frozen 100% fruit juice cup,  Cherry Blue Raspberry, CN Labeled</t>
    </r>
  </si>
  <si>
    <r>
      <t xml:space="preserve">RUSH CUP, JUICE: </t>
    </r>
    <r>
      <rPr>
        <sz val="14"/>
        <rFont val="Arial"/>
        <family val="2"/>
      </rPr>
      <t>4.4oz frozen 100% fruit juice cup,  Lemon Orange, CN Labeled</t>
    </r>
  </si>
  <si>
    <r>
      <t xml:space="preserve">RUSH CUP, JUICE: </t>
    </r>
    <r>
      <rPr>
        <sz val="14"/>
        <rFont val="Arial"/>
        <family val="2"/>
      </rPr>
      <t>4.4oz frozen 100% fruit juice cup,  Strawberry Mango, CN Labeled</t>
    </r>
  </si>
  <si>
    <r>
      <t>SAUCE, ALFREDO-</t>
    </r>
    <r>
      <rPr>
        <sz val="14"/>
        <rFont val="Arial"/>
        <family val="2"/>
      </rPr>
      <t xml:space="preserve"> Frozen, low sodium Alfredo sauce, 6/5# bags, JTM preferred</t>
    </r>
  </si>
  <si>
    <r>
      <t xml:space="preserve">SAUSAGE, PATTY:  </t>
    </r>
    <r>
      <rPr>
        <sz val="14"/>
        <rFont val="Arial"/>
        <family val="2"/>
      </rPr>
      <t>for breakfast, CN Label, one 2 oz. cooked pork sausage patty provides when cooked 1 oz. equivalent meat (No House Label Accepted)  (80 each / 2.0 oz. / case)</t>
    </r>
  </si>
  <si>
    <r>
      <t xml:space="preserve">SAUSAGE, PORK ROLL, RAW- </t>
    </r>
    <r>
      <rPr>
        <sz val="14"/>
        <rFont val="Arial"/>
        <family val="2"/>
      </rPr>
      <t>Roll, raw grade A</t>
    </r>
  </si>
  <si>
    <r>
      <t xml:space="preserve">SHRIMP POPPER- </t>
    </r>
    <r>
      <rPr>
        <sz val="14"/>
        <rFont val="Arial"/>
        <family val="2"/>
      </rPr>
      <t>WG, fully cooked heat and serve. Serving to meet 1.25wg and 1m/ma, Richs</t>
    </r>
  </si>
  <si>
    <r>
      <t xml:space="preserve">SLUGGERS - JUMBO BBQ SLUGGERS:  </t>
    </r>
    <r>
      <rPr>
        <sz val="14"/>
        <rFont val="Arial"/>
        <family val="2"/>
      </rPr>
      <t xml:space="preserve">must meet </t>
    </r>
    <r>
      <rPr>
        <u val="single"/>
        <sz val="14"/>
        <rFont val="Arial"/>
        <family val="2"/>
      </rPr>
      <t xml:space="preserve">2 oz. meat </t>
    </r>
    <r>
      <rPr>
        <sz val="14"/>
        <rFont val="Arial"/>
        <family val="2"/>
      </rPr>
      <t>/ meat alt. packed 2 / 5 lb. (tyson #2133 or equal (10 lb. / case)</t>
    </r>
    <r>
      <rPr>
        <sz val="14"/>
        <color indexed="10"/>
        <rFont val="Arial"/>
        <family val="2"/>
      </rPr>
      <t xml:space="preserve"> </t>
    </r>
  </si>
  <si>
    <r>
      <t xml:space="preserve">SQUARE, CRUMB- </t>
    </r>
    <r>
      <rPr>
        <sz val="14"/>
        <rFont val="Arial"/>
        <family val="2"/>
      </rPr>
      <t>WG crumb square, individually wrapped to meet 1oz wg.  Daves Bakery preferred</t>
    </r>
  </si>
  <si>
    <r>
      <t xml:space="preserve">TAMALES, CHEESE &amp; CHICKEN- </t>
    </r>
    <r>
      <rPr>
        <sz val="14"/>
        <rFont val="Arial"/>
        <family val="2"/>
      </rPr>
      <t>6oz Green Chile sauce with cheese tamales, whole grain, must meet 2 m/ma and 2wg. Fully cooked, Boil in bag, Del real 783 preferred</t>
    </r>
  </si>
  <si>
    <r>
      <t xml:space="preserve">TAMALES, CHICKEN- </t>
    </r>
    <r>
      <rPr>
        <sz val="14"/>
        <rFont val="Arial"/>
        <family val="2"/>
      </rPr>
      <t>5oz</t>
    </r>
    <r>
      <rPr>
        <b/>
        <sz val="14"/>
        <rFont val="Arial"/>
        <family val="2"/>
      </rPr>
      <t xml:space="preserve"> </t>
    </r>
    <r>
      <rPr>
        <sz val="14"/>
        <rFont val="Arial"/>
        <family val="2"/>
      </rPr>
      <t>Red chile sauce chicken tamales, whole grain, must meet 1.25 m/ma and 2wg.  Fully cooked, Boil in bag, Del real 767 preferred</t>
    </r>
  </si>
  <si>
    <r>
      <t xml:space="preserve">TOPPING, WHIPPED:  </t>
    </r>
    <r>
      <rPr>
        <sz val="14"/>
        <rFont val="Arial"/>
        <family val="2"/>
      </rPr>
      <t>Pre-whipped topping, w/bag, non-dairy,  12/16oz</t>
    </r>
  </si>
  <si>
    <r>
      <t xml:space="preserve">VEGETABLES JULIENNE: </t>
    </r>
    <r>
      <rPr>
        <sz val="14"/>
        <rFont val="Arial"/>
        <family val="2"/>
      </rPr>
      <t xml:space="preserve">Matchstick Cut Vegetables to include carrots, squash, potatoes, peppers. Frozen, Pre-Cooked. Pack Size 20 Lb plastic bags. </t>
    </r>
  </si>
  <si>
    <r>
      <t xml:space="preserve">YOGURT, GO BIG POUCH- </t>
    </r>
    <r>
      <rPr>
        <sz val="14"/>
        <rFont val="Arial"/>
        <family val="2"/>
      </rPr>
      <t>4oz, Yoplait strawberry flavor to meet 1oz m/ma</t>
    </r>
  </si>
  <si>
    <r>
      <t xml:space="preserve">YOGURT-STICKS: </t>
    </r>
    <r>
      <rPr>
        <sz val="14"/>
        <rFont val="Arial"/>
        <family val="2"/>
      </rPr>
      <t xml:space="preserve">(2.25 oz.) Individual Squeeze Pack to meet 1oz. Meat/Meat Alternative, Snack Requirement, Vanilla Flavored Yogurt. Refrigerated, Yoplait, 8/8/2.25 per case (64ct) Product No. 4216 3000. </t>
    </r>
  </si>
  <si>
    <r>
      <t xml:space="preserve">ZUCCHINI SQUASH:  </t>
    </r>
    <r>
      <rPr>
        <sz val="14"/>
        <rFont val="Arial"/>
        <family val="2"/>
      </rPr>
      <t xml:space="preserve">crinkle cut, frozen, poly lined container, tender and free of defects, normal color and flavor (12 pk / 3 lb. / case) </t>
    </r>
    <r>
      <rPr>
        <sz val="14"/>
        <color indexed="10"/>
        <rFont val="Arial"/>
        <family val="2"/>
      </rPr>
      <t xml:space="preserve">  </t>
    </r>
  </si>
  <si>
    <r>
      <t xml:space="preserve">BEEF BREADED STIX:  </t>
    </r>
    <r>
      <rPr>
        <sz val="14"/>
        <rFont val="Arial"/>
        <family val="2"/>
      </rPr>
      <t xml:space="preserve">oven ready, 1 oz. portion, .50 oz. meat/meat alternative, Cn labeled, </t>
    </r>
    <r>
      <rPr>
        <b/>
        <sz val="14"/>
        <rFont val="Arial"/>
        <family val="2"/>
      </rPr>
      <t xml:space="preserve">beef meat only No Substitutions.   </t>
    </r>
    <r>
      <rPr>
        <sz val="14"/>
        <rFont val="Arial"/>
        <family val="2"/>
      </rPr>
      <t>Advance Pierre</t>
    </r>
  </si>
  <si>
    <r>
      <t xml:space="preserve">BEEF MEAT BALLS: </t>
    </r>
    <r>
      <rPr>
        <sz val="14"/>
        <rFont val="Arial"/>
        <family val="2"/>
      </rPr>
      <t xml:space="preserve">Frozen, pre-cooked .62 oz. meat balls, ground beef, vegetable protein, Low Fat, </t>
    </r>
    <r>
      <rPr>
        <b/>
        <sz val="14"/>
        <color indexed="10"/>
        <rFont val="Arial"/>
        <family val="2"/>
      </rPr>
      <t xml:space="preserve">LOW SODIUM, </t>
    </r>
    <r>
      <rPr>
        <sz val="14"/>
        <rFont val="Arial"/>
        <family val="2"/>
      </rPr>
      <t>64 servings per case, 4 meat balls to meet 2.0 oz. MMA Beef Lunch requirement CN Label Required. Advance Pierre</t>
    </r>
  </si>
  <si>
    <r>
      <t xml:space="preserve">BEEF, FAJITA STRIPS- </t>
    </r>
    <r>
      <rPr>
        <sz val="14"/>
        <rFont val="Arial"/>
        <family val="2"/>
      </rPr>
      <t xml:space="preserve">Seasoned beef strips, cut into 3/8" wide strips, fully cooked, no soy added. Cn labeled.  Tyson </t>
    </r>
  </si>
  <si>
    <r>
      <t xml:space="preserve">BEEF, SALISBURY STEAK- </t>
    </r>
    <r>
      <rPr>
        <sz val="14"/>
        <rFont val="Arial"/>
        <family val="2"/>
      </rPr>
      <t>100% beef salisbury steak, 2.15 portion to meet 2m/ma.  Advance Pierre</t>
    </r>
  </si>
  <si>
    <r>
      <t xml:space="preserve">BEEF, TERIYAKI NUGGETS- </t>
    </r>
    <r>
      <rPr>
        <sz val="14"/>
        <rFont val="Arial"/>
        <family val="2"/>
      </rPr>
      <t>4PCS to make a serving to meet 2m/ma, beef teriyaki nuggets with sauce, boil in a bag.  6/3.5 bags.   Pierre</t>
    </r>
  </si>
  <si>
    <r>
      <t xml:space="preserve">BREAD, CIABATTA- </t>
    </r>
    <r>
      <rPr>
        <sz val="14"/>
        <rFont val="Arial"/>
        <family val="2"/>
      </rPr>
      <t>WG to meet 2oz wg, pre sliced, thaw and serve.  Pillsbury</t>
    </r>
  </si>
  <si>
    <r>
      <t xml:space="preserve">BREAD, PANINI-  </t>
    </r>
    <r>
      <rPr>
        <sz val="14"/>
        <rFont val="Arial"/>
        <family val="2"/>
      </rPr>
      <t>WG presliced, each slice to meet 1wg, thaw and serve. Pillsbury</t>
    </r>
  </si>
  <si>
    <r>
      <t xml:space="preserve">BREAKFAST ON A STICK-PANCAKE WRAP: </t>
    </r>
    <r>
      <rPr>
        <sz val="14"/>
        <rFont val="Arial"/>
        <family val="2"/>
      </rPr>
      <t>Turkey, 100% Whole Grain Cormeal enriched Maple Flavored batte. Individually Wrapped. Product on a Stick. Frozen, cooked and Reheatable. Maple, Apple, Cinnamon, Blue Berry flavors.  Must meet breakfast guidelines for lean protein, reduce fat,</t>
    </r>
    <r>
      <rPr>
        <b/>
        <sz val="14"/>
        <color indexed="10"/>
        <rFont val="Arial"/>
        <family val="2"/>
      </rPr>
      <t xml:space="preserve"> </t>
    </r>
    <r>
      <rPr>
        <sz val="14"/>
        <rFont val="Arial"/>
        <family val="2"/>
      </rPr>
      <t xml:space="preserve">to meet 1oz. Meat/Meat Alternative, 1oz. Grain equivalents. 56ct/2.85 oz. Product Code 95121. Foster Farms Brand, CN Lable and Alergen Breakdown Required. </t>
    </r>
    <r>
      <rPr>
        <b/>
        <sz val="14"/>
        <rFont val="Arial"/>
        <family val="2"/>
      </rPr>
      <t xml:space="preserve">  </t>
    </r>
  </si>
  <si>
    <r>
      <t xml:space="preserve">CHEESE, PEPPERJACK- </t>
    </r>
    <r>
      <rPr>
        <sz val="14"/>
        <rFont val="Arial"/>
        <family val="2"/>
      </rPr>
      <t>Sliced, pasteurized, no imitation or blend accepted. (6/5 lb loaves Per case, one lb AP provides about 16.0 1 oz.  servings sliced cheese. One 5lb loaf AP provides about 80.0  1oz. servings sliced cheese, CN Crediting:  1oz. cheese provides 1oz. - equivalent meat/meat alternate. Must meet the requirementes in 21 CFR section 133.169.</t>
    </r>
  </si>
  <si>
    <r>
      <t xml:space="preserve">CHEESE, WHITE AMERICAN- </t>
    </r>
    <r>
      <rPr>
        <sz val="14"/>
        <rFont val="Arial"/>
        <family val="2"/>
      </rPr>
      <t>Sliced, pasteurized, no imitation or blend accepted. (6/5 lb loaves Per case, one lb AP provides about 16.0 1 oz.  servings sliced cheese. One 5lb loaf AP provides about 80.0  1oz. servings sliced cheese, CN Crediting:  1oz. cheese provides 1oz. - equivalent meat/meat alternate. Must meet the requirementes in 21 CFR section 133.169.</t>
    </r>
  </si>
  <si>
    <r>
      <t xml:space="preserve">BUTTERMILK BISCUIT: </t>
    </r>
    <r>
      <rPr>
        <b/>
        <u val="single"/>
        <sz val="14"/>
        <rFont val="Arial"/>
        <family val="2"/>
      </rPr>
      <t>(Prebaked) ;</t>
    </r>
    <r>
      <rPr>
        <sz val="14"/>
        <rFont val="Arial"/>
        <family val="2"/>
      </rPr>
      <t xml:space="preserve">1 biscuit = 2 servings of grains. 100%  </t>
    </r>
    <r>
      <rPr>
        <b/>
        <sz val="14"/>
        <rFont val="Arial"/>
        <family val="2"/>
      </rPr>
      <t>WHOLE GRAIN ONLY:</t>
    </r>
    <r>
      <rPr>
        <b/>
        <sz val="14"/>
        <color indexed="10"/>
        <rFont val="Arial"/>
        <family val="2"/>
      </rPr>
      <t xml:space="preserve"> </t>
    </r>
    <r>
      <rPr>
        <b/>
        <sz val="14"/>
        <rFont val="Arial"/>
        <family val="2"/>
      </rPr>
      <t>MUST MEET USDA REQUIRMENTS FOR NSLP AND NSBP,</t>
    </r>
    <r>
      <rPr>
        <sz val="14"/>
        <rFont val="Arial"/>
        <family val="2"/>
      </rPr>
      <t xml:space="preserve"> </t>
    </r>
    <r>
      <rPr>
        <b/>
        <sz val="14"/>
        <rFont val="Arial"/>
        <family val="2"/>
      </rPr>
      <t xml:space="preserve">MUST HAVE USDA STATEMENT AND SEAL. </t>
    </r>
    <r>
      <rPr>
        <sz val="14"/>
        <rFont val="Arial"/>
        <family val="2"/>
      </rPr>
      <t>Bridgford #6267</t>
    </r>
  </si>
  <si>
    <r>
      <t xml:space="preserve">BREAD, STICK- </t>
    </r>
    <r>
      <rPr>
        <sz val="14"/>
        <rFont val="Arial"/>
        <family val="2"/>
      </rPr>
      <t>Whole wheat 1oz heat and serve,  Bridgford 6621</t>
    </r>
  </si>
  <si>
    <r>
      <t xml:space="preserve">CHEESE-FILLED BREAD STICKS: </t>
    </r>
    <r>
      <rPr>
        <sz val="14"/>
        <rFont val="Arial"/>
        <family val="2"/>
      </rPr>
      <t xml:space="preserve">Frozen, Prebaked, Mozzarella Cheese Filled, heat and Serve, Whole Grain to meet 2 Whole Grain Bread Requirement, 1 Meat/Meat Alternative Requirement. Low Fat, Beacon Street, CN Lable, </t>
    </r>
    <r>
      <rPr>
        <b/>
        <sz val="14"/>
        <rFont val="Arial"/>
        <family val="2"/>
      </rPr>
      <t>(must provide sample before bid opening)</t>
    </r>
    <r>
      <rPr>
        <sz val="14"/>
        <rFont val="Arial"/>
        <family val="2"/>
      </rPr>
      <t xml:space="preserve">. </t>
    </r>
  </si>
  <si>
    <r>
      <t>CHEESE, PARMESAN-</t>
    </r>
    <r>
      <rPr>
        <sz val="14"/>
        <rFont val="Arial"/>
        <family val="2"/>
      </rPr>
      <t xml:space="preserve"> Grated 4/5# bags per case</t>
    </r>
  </si>
  <si>
    <r>
      <t xml:space="preserve">CHICKEN - DICED:  </t>
    </r>
    <r>
      <rPr>
        <sz val="14"/>
        <rFont val="Arial"/>
        <family val="2"/>
      </rPr>
      <t xml:space="preserve">WHITE diced chicken meat 1/2" fully cooked, contains no allergents.  Case of 10lbs.  </t>
    </r>
    <r>
      <rPr>
        <b/>
        <i/>
        <u val="single"/>
        <sz val="14"/>
        <rFont val="Arial"/>
        <family val="2"/>
      </rPr>
      <t>NO ADDITIVES. NO EXTENDERS.   Tyson</t>
    </r>
  </si>
  <si>
    <r>
      <t xml:space="preserve">CHICKEN , CHERRY BLOSSOM: </t>
    </r>
    <r>
      <rPr>
        <sz val="14"/>
        <rFont val="Arial"/>
        <family val="2"/>
      </rPr>
      <t>Sauce and chicken combo kit, WG lighlty battered chicken chunks with cherry blossom sauce.  3.92oz serving to provide 2oz meat/meat alternative and 1/4 wg. Chicken-3/10 lb bag, Sauce 6/2lb bags in a case.  Chef's Corner Foods</t>
    </r>
  </si>
  <si>
    <r>
      <t xml:space="preserve">CHICKEN , GRILLED MANDARIN ORANGE: </t>
    </r>
    <r>
      <rPr>
        <sz val="14"/>
        <rFont val="Arial"/>
        <family val="2"/>
      </rPr>
      <t>Sauce and chicken combo kit, tender grilled chicken with mandarin orange sauce.  2.8oz to provide 2oz meat.meat alternative. Chicken-6/5 lb bag, Sauce 6/2lb bags in a case. Chef's Corner Foods</t>
    </r>
  </si>
  <si>
    <r>
      <t xml:space="preserve">CHICKEN , LEMONGRASS: </t>
    </r>
    <r>
      <rPr>
        <sz val="14"/>
        <rFont val="Arial"/>
        <family val="2"/>
      </rPr>
      <t>Sauce and chicken combo kit, WG lighlty battered chicken chunks with Lemongrass sauce.        3.92oz serving to provide 2oz meat/meat alternative and 1/4 wg.  Chicken-3/10 lb bag, Sauce 6/2lb bags in a case. Chef's Corner Foods</t>
    </r>
  </si>
  <si>
    <r>
      <t xml:space="preserve">CHICKEN , GRILLED TERIYAKI: </t>
    </r>
    <r>
      <rPr>
        <sz val="14"/>
        <rFont val="Arial"/>
        <family val="2"/>
      </rPr>
      <t>Sauce and chicken combo kit, tender grilled chicken with teriyaki sauce, 2.8oz to provide 2oz meat.meat alternative. Chicken-6/5 lb bag, Sauce 6/2lb bags in a case.  Chef's Corner Foods</t>
    </r>
  </si>
  <si>
    <r>
      <t xml:space="preserve">CHICKEN BREAST ROASTED PATTY: </t>
    </r>
    <r>
      <rPr>
        <sz val="14"/>
        <rFont val="Arial"/>
        <family val="2"/>
      </rPr>
      <t xml:space="preserve">Fully cooked chicken patty, no soy product added,  patty to be </t>
    </r>
    <r>
      <rPr>
        <b/>
        <i/>
        <u val="single"/>
        <sz val="14"/>
        <rFont val="Arial"/>
        <family val="2"/>
      </rPr>
      <t xml:space="preserve">"NATURAL SHAPE" </t>
    </r>
    <r>
      <rPr>
        <sz val="14"/>
        <rFont val="Arial"/>
        <family val="2"/>
      </rPr>
      <t>.   A serving to provide 2 meat/meat alternate servings to meet the requirements of NSLP Meal Pattern.  CN Label is required. Product must provide zero transfats, be hormone and antibiotic free.  Somma, chickentopia</t>
    </r>
  </si>
  <si>
    <r>
      <t xml:space="preserve">CHICKEN, PATTY HOT AND SPICY-  </t>
    </r>
    <r>
      <rPr>
        <sz val="14"/>
        <rFont val="Arial"/>
        <family val="2"/>
      </rPr>
      <t>Oven ready WG breaded hot and spicy chicken patty to meet 2m/ma and 1 grain, CN labeled.  Product must provide zero transfats, be hormone and antibiotic free.  Somma, Chickentopia 101033</t>
    </r>
  </si>
  <si>
    <r>
      <t xml:space="preserve">CHICKEN - WHOLE GRAIN BREADED CHICKEN PATTY: </t>
    </r>
    <r>
      <rPr>
        <sz val="14"/>
        <rFont val="Arial"/>
        <family val="2"/>
      </rPr>
      <t>Whole Grain fully cooked chicken patty.  Patty produced from USDA natural proportion white and dark meat. Each serving must provide 2 oz. of meat/meat alternate servings and 1 oz. grain bread serving to meat the required NSLP Meal Pattern.  Product must provide zero transfats, be hormone and antibiotic free. CN Label is required.   Somma, chickentopia  101030</t>
    </r>
  </si>
  <si>
    <r>
      <t>CHICKEN, STRIPS-   Fully cooked 1.30oz gluten free strips</t>
    </r>
    <r>
      <rPr>
        <sz val="14"/>
        <rFont val="Arial"/>
        <family val="2"/>
      </rPr>
      <t>, lightly coated cn labeled. 3 strips to provide 2m/ma and 1 gr.  Product must provide zero transfats, be hormone and antibiotic free.  Somma, chickentopia 101014</t>
    </r>
  </si>
  <si>
    <r>
      <t xml:space="preserve">CINNAMON GLAZED FRENCH TOAST STICKS:  Bulk Packed Whole Grain -  </t>
    </r>
    <r>
      <rPr>
        <sz val="14"/>
        <rFont val="Arial"/>
        <family val="2"/>
      </rPr>
      <t xml:space="preserve">Whole Grain French Toast flavored with cinnamon glaze.  Each serving must provide 1 meat/meat alternate servings and 1.5 whole grain serving to meet the required NSBP Meal Pattern Requirements.  CN Label is required.  Sunny Fresh  </t>
    </r>
    <r>
      <rPr>
        <sz val="14"/>
        <color indexed="10"/>
        <rFont val="Arial"/>
        <family val="2"/>
      </rPr>
      <t xml:space="preserve"> </t>
    </r>
  </si>
  <si>
    <r>
      <rPr>
        <b/>
        <sz val="14"/>
        <rFont val="Arial"/>
        <family val="2"/>
      </rPr>
      <t xml:space="preserve">CORNDOG, MINI: </t>
    </r>
    <r>
      <rPr>
        <sz val="14"/>
        <rFont val="Arial"/>
        <family val="2"/>
      </rPr>
      <t>WG breaded mini corndogs, 1 serving to meet 2m/ma and 2oz wgrain. CN labeled product. State Fair</t>
    </r>
  </si>
  <si>
    <r>
      <t xml:space="preserve">CORNDOGS: </t>
    </r>
    <r>
      <rPr>
        <sz val="14"/>
        <rFont val="Arial"/>
        <family val="2"/>
      </rPr>
      <t>Chicken,  Whole Grain, Whole Grain Cornmeal, Enriched Batter, Product on a Stick, Frozen , Bulk, Cooked and Reheatable, Must meet lunch guidelines for Lean Protein, Reduced Fat. To meet 2oz. Meat/Meat Alternative, 2oz. Grains equivalents. Foster Farms. Pack Size 72ct/4.0 ounces, CN Lable Required.</t>
    </r>
    <r>
      <rPr>
        <b/>
        <sz val="14"/>
        <rFont val="Arial"/>
        <family val="2"/>
      </rPr>
      <t xml:space="preserve"> </t>
    </r>
  </si>
  <si>
    <r>
      <t xml:space="preserve">FRENCHTOAST, SLICE- </t>
    </r>
    <r>
      <rPr>
        <sz val="14"/>
        <rFont val="Arial"/>
        <family val="2"/>
      </rPr>
      <t>2.9oz WG frenchtoast slice glazed. Bulk packaged, slice must meet 1.5 WG.  Sunny Fresh</t>
    </r>
  </si>
  <si>
    <r>
      <t xml:space="preserve">FRIES, SWEET POTATO - </t>
    </r>
    <r>
      <rPr>
        <sz val="14"/>
        <rFont val="Arial"/>
        <family val="2"/>
      </rPr>
      <t>Lattice/waffle cut fries, frozen, US grade A packed, oven baked.  6/2.5bgs, CN labeled.  Simplot</t>
    </r>
  </si>
  <si>
    <r>
      <t xml:space="preserve">HOTDOG: Low sodium </t>
    </r>
    <r>
      <rPr>
        <sz val="14"/>
        <rFont val="Arial"/>
        <family val="2"/>
      </rPr>
      <t>Turkey Frozen, 8/1 Reduced Fat. Must meet lunch guidelines for Lean Protein, 2oz. Meat/Meat Alternative. CN Lable Required</t>
    </r>
  </si>
  <si>
    <r>
      <t xml:space="preserve">PANCAKE ON STICK, BLUEBERRY: </t>
    </r>
    <r>
      <rPr>
        <sz val="14"/>
        <rFont val="Arial"/>
        <family val="2"/>
      </rPr>
      <t>WG, IW fully cooked 2.5oz pancake on stick.  Must provide 1oz meat/meat alternative and 1 wg. CN labeled Jimmy Dean</t>
    </r>
  </si>
  <si>
    <r>
      <t xml:space="preserve">PIZZA, BREAKFAST: </t>
    </r>
    <r>
      <rPr>
        <sz val="14"/>
        <rFont val="Arial"/>
        <family val="2"/>
      </rPr>
      <t>51% WG, turkey sausage, 50/50.  Must provide 1oz meat/meat alternative, 1.5oz WG. CN labeled.  Tony's</t>
    </r>
  </si>
  <si>
    <r>
      <t xml:space="preserve">PIZZA, CRUNCHERS- </t>
    </r>
    <r>
      <rPr>
        <sz val="14"/>
        <rFont val="Arial"/>
        <family val="2"/>
      </rPr>
      <t>WG, 2pieces to meet 1.25wg and 1m/ma, Farm Richs 65225</t>
    </r>
  </si>
  <si>
    <r>
      <t>PIZZA, PEPPERONI-</t>
    </r>
    <r>
      <rPr>
        <sz val="14"/>
        <rFont val="Arial"/>
        <family val="2"/>
      </rPr>
      <t xml:space="preserve"> 16" , WG pre-sliced wedge, heat and serve, to meet 2wg, 2m/ma and 1/4c red/orange. Low sodium,  CN labeled</t>
    </r>
  </si>
  <si>
    <r>
      <t xml:space="preserve">PIZZA, SKINNY PEPPERONI- </t>
    </r>
    <r>
      <rPr>
        <sz val="14"/>
        <rFont val="Arial"/>
        <family val="2"/>
      </rPr>
      <t>WG SKINNY crust pepperoni, frozen 16" made with real 100% Mozzarella Cheese. Must meet 2 Whole Grain/2 Meats/ Meat Alternative and 1/8 Cup Red/Orange vegetable requirement for Child Nutrition Meal Pattern, Low Fat Requirements. CN Lable Required. 72ct/case.  Alpha SD164ws</t>
    </r>
  </si>
  <si>
    <r>
      <t xml:space="preserve">PORK RIB PATTY:  </t>
    </r>
    <r>
      <rPr>
        <sz val="14"/>
        <rFont val="Arial"/>
        <family val="2"/>
      </rPr>
      <t xml:space="preserve">fully cooked boneless, CN Label, frozen USDA approved, must meet 2 oz. of meat / meat alt. for child nutrition program requirements.  USDA approved   100 each / 2.5 oz. / case .  Advance </t>
    </r>
  </si>
  <si>
    <r>
      <t xml:space="preserve">SEAFOOD FISH SHAPES: </t>
    </r>
    <r>
      <rPr>
        <sz val="14"/>
        <rFont val="Arial"/>
        <family val="2"/>
      </rPr>
      <t xml:space="preserve">Breaded, pre-cooked, pollock nuggets, lighty seasoned, mild fish flavor, Seafood shapes to include fish, star and shell. Must meet USDA Lunch Requirement, whole grain breaking and all meat pollock, frozen, oven bakeable, 4 shapes to meet 2.0 MMA 10lbs/case/160 CT 1oz. </t>
    </r>
    <r>
      <rPr>
        <b/>
        <sz val="14"/>
        <rFont val="Arial"/>
        <family val="2"/>
      </rPr>
      <t xml:space="preserve"> </t>
    </r>
    <r>
      <rPr>
        <sz val="14"/>
        <rFont val="Arial"/>
        <family val="2"/>
      </rPr>
      <t>Trident</t>
    </r>
  </si>
  <si>
    <r>
      <t xml:space="preserve">TURKEY - SLICED SMOKED:  </t>
    </r>
    <r>
      <rPr>
        <sz val="14"/>
        <rFont val="Arial"/>
        <family val="2"/>
      </rPr>
      <t>made from fresh deboned turkey meat, no skin added; white meat no less than 60%, less than 10% fat content, equals 1 oz. meat / meat alt.    6/2 lb. / case</t>
    </r>
    <r>
      <rPr>
        <sz val="14"/>
        <color indexed="10"/>
        <rFont val="Arial"/>
        <family val="2"/>
      </rPr>
      <t xml:space="preserve"> </t>
    </r>
    <r>
      <rPr>
        <b/>
        <sz val="14"/>
        <color indexed="10"/>
        <rFont val="Arial"/>
        <family val="2"/>
      </rPr>
      <t xml:space="preserve">LOW SODIUM.  </t>
    </r>
    <r>
      <rPr>
        <sz val="14"/>
        <color indexed="10"/>
        <rFont val="Arial"/>
        <family val="2"/>
      </rPr>
      <t>Hormel</t>
    </r>
  </si>
  <si>
    <r>
      <t xml:space="preserve">TURKEY, ROAST: </t>
    </r>
    <r>
      <rPr>
        <sz val="14"/>
        <rFont val="Arial"/>
        <family val="2"/>
      </rPr>
      <t>Breast/thigh meat, raw, 2/8lb.  Jennie-O</t>
    </r>
  </si>
  <si>
    <r>
      <t xml:space="preserve">WAFFLE-MAPLE, SNACK: </t>
    </r>
    <r>
      <rPr>
        <sz val="14"/>
        <rFont val="Arial"/>
        <family val="2"/>
      </rPr>
      <t xml:space="preserve">Individually packed WG maple waffles to meet 2oz wg, no artifical color or flavors. Pillsbury </t>
    </r>
  </si>
  <si>
    <r>
      <t>WAFFLES, DUTCH:</t>
    </r>
    <r>
      <rPr>
        <sz val="14"/>
        <rFont val="Arial"/>
        <family val="2"/>
      </rPr>
      <t xml:space="preserve"> Whole grain 51% dutch waffle,  2 oz., heat and serve. Each serving to meet 2oz whole grain. CN labeled.  J&amp;J</t>
    </r>
  </si>
  <si>
    <r>
      <t xml:space="preserve">PANCAKE, MINI BLUEBERRY- </t>
    </r>
    <r>
      <rPr>
        <sz val="14"/>
        <rFont val="Arial"/>
        <family val="2"/>
      </rPr>
      <t>Individually packed WG mini blueberry pancake to meet 2oz wg, no artifical color or flavors. Pillsbury.</t>
    </r>
  </si>
  <si>
    <r>
      <t xml:space="preserve">WHEAT ROLLS:  WG 2oz </t>
    </r>
    <r>
      <rPr>
        <sz val="14"/>
        <rFont val="Arial"/>
        <family val="2"/>
      </rPr>
      <t xml:space="preserve">to give 2 servings  whole grains  for child nutrition program;  Bridgford preferred (180 each / 2 oz. / case) </t>
    </r>
    <r>
      <rPr>
        <b/>
        <sz val="14"/>
        <color indexed="10"/>
        <rFont val="Arial"/>
        <family val="2"/>
      </rPr>
      <t xml:space="preserve"> </t>
    </r>
    <r>
      <rPr>
        <b/>
        <i/>
        <u val="single"/>
        <sz val="14"/>
        <rFont val="Arial"/>
        <family val="2"/>
      </rPr>
      <t xml:space="preserve">  Must have USDA Statement and Seal</t>
    </r>
  </si>
  <si>
    <t>REFRIGERATED &amp; FROZEN FOODS BID#: 18-19-25</t>
  </si>
  <si>
    <t>HORMEL</t>
  </si>
  <si>
    <t>SHAMROCK</t>
  </si>
  <si>
    <t>4/5LB</t>
  </si>
  <si>
    <t>PL</t>
  </si>
  <si>
    <t>6/10LB</t>
  </si>
  <si>
    <t>ADVANCE</t>
  </si>
  <si>
    <t>LABATT</t>
  </si>
  <si>
    <t>160/.97 OZ.</t>
  </si>
  <si>
    <t>ADVP</t>
  </si>
  <si>
    <t>320/.5 OZ.</t>
  </si>
  <si>
    <t>90/2.5 OZ.</t>
  </si>
  <si>
    <t>TYSON</t>
  </si>
  <si>
    <t>2/5LB</t>
  </si>
  <si>
    <t>100/2.9 OZ.</t>
  </si>
  <si>
    <t>156 CT</t>
  </si>
  <si>
    <t>6/3.5LB</t>
  </si>
  <si>
    <t>EDIBO</t>
  </si>
  <si>
    <t>144/6.25"</t>
  </si>
  <si>
    <t>PILLS</t>
  </si>
  <si>
    <t>96/1.8 OZ.</t>
  </si>
  <si>
    <t>BAKECRAFT</t>
  </si>
  <si>
    <t>240/1 OZ.</t>
  </si>
  <si>
    <t>FFARM</t>
  </si>
  <si>
    <t>56/285 OZ.</t>
  </si>
  <si>
    <t>1/20LB</t>
  </si>
  <si>
    <t>FLAV R</t>
  </si>
  <si>
    <t>12/2LB</t>
  </si>
  <si>
    <t>BHVSO</t>
  </si>
  <si>
    <t>30LB</t>
  </si>
  <si>
    <t>CNSTG</t>
  </si>
  <si>
    <t>144/2 OZ.</t>
  </si>
  <si>
    <t>BHVO</t>
  </si>
  <si>
    <t>BONGARD</t>
  </si>
  <si>
    <t>6/5LB</t>
  </si>
  <si>
    <t>6/4LB</t>
  </si>
  <si>
    <t>VILAFO</t>
  </si>
  <si>
    <t>CBLSO</t>
  </si>
  <si>
    <t>LOL</t>
  </si>
  <si>
    <t>BEACON</t>
  </si>
  <si>
    <t>200/2.1 OZ.</t>
  </si>
  <si>
    <t>168/1 OZ.</t>
  </si>
  <si>
    <t>1/10LB</t>
  </si>
  <si>
    <t>CHEF'S C.</t>
  </si>
  <si>
    <t>3/10LB</t>
  </si>
  <si>
    <t>171/3.92 OZ.</t>
  </si>
  <si>
    <t>200/1.6 OZ.</t>
  </si>
  <si>
    <t>250PC</t>
  </si>
  <si>
    <t>29901-928</t>
  </si>
  <si>
    <t>192/2.47 OZ.</t>
  </si>
  <si>
    <t>4/7.5LB</t>
  </si>
  <si>
    <t>148/3.53 OZ.</t>
  </si>
  <si>
    <t>1800/.29 OZ.</t>
  </si>
  <si>
    <t>BRAKE</t>
  </si>
  <si>
    <t>SUNNY F.</t>
  </si>
  <si>
    <t>72/2.29 OZ.</t>
  </si>
  <si>
    <t>STATE FAIR</t>
  </si>
  <si>
    <t>240/.7 OZ.</t>
  </si>
  <si>
    <t>72/4 OZ.</t>
  </si>
  <si>
    <t>48PK</t>
  </si>
  <si>
    <t>80/2.2 OZ.</t>
  </si>
  <si>
    <t>LETS CELEB</t>
  </si>
  <si>
    <t>72/1.5 OZ.</t>
  </si>
  <si>
    <t>SUPER BAKE</t>
  </si>
  <si>
    <t>PAPET</t>
  </si>
  <si>
    <t>12/12PK</t>
  </si>
  <si>
    <t>MINH</t>
  </si>
  <si>
    <t>130/3.1 OZ.</t>
  </si>
  <si>
    <t>SUNF</t>
  </si>
  <si>
    <t>130/2.9 OZ.</t>
  </si>
  <si>
    <t>SWEETS</t>
  </si>
  <si>
    <t>6/2.5LB</t>
  </si>
  <si>
    <t>TATER PALS</t>
  </si>
  <si>
    <t>UPSTATE</t>
  </si>
  <si>
    <t>24/4 OZ.</t>
  </si>
  <si>
    <t>BHVS</t>
  </si>
  <si>
    <t>MA &amp; SONS</t>
  </si>
  <si>
    <t>5LB</t>
  </si>
  <si>
    <t>BUENO</t>
  </si>
  <si>
    <t>6/2LB</t>
  </si>
  <si>
    <t>BRIARST</t>
  </si>
  <si>
    <t>72/2.43 OZ.</t>
  </si>
  <si>
    <t>DVBKY</t>
  </si>
  <si>
    <t>72/2 OZ.</t>
  </si>
  <si>
    <t>DAVES</t>
  </si>
  <si>
    <t>60/3 OZ.</t>
  </si>
  <si>
    <t>NO BID</t>
  </si>
  <si>
    <t>EGGO</t>
  </si>
  <si>
    <t>72/3.03 OZ.</t>
  </si>
  <si>
    <t>JDEAN</t>
  </si>
  <si>
    <t>40/2.5 OZ.</t>
  </si>
  <si>
    <t>GNRLM</t>
  </si>
  <si>
    <t>72/3.17 OZ.</t>
  </si>
  <si>
    <t>CHF PIER</t>
  </si>
  <si>
    <t>6/8 SLICE</t>
  </si>
  <si>
    <t>BIG DADDY</t>
  </si>
  <si>
    <t>9/42.40 OZ.</t>
  </si>
  <si>
    <t>TONY'S</t>
  </si>
  <si>
    <t>128/3.31 OZ.</t>
  </si>
  <si>
    <t>BGDAD</t>
  </si>
  <si>
    <t>72/5.18 OZ.</t>
  </si>
  <si>
    <t>72/4.56 OZ.</t>
  </si>
  <si>
    <t>9/41.70 OZ.</t>
  </si>
  <si>
    <t>FARM RICH</t>
  </si>
  <si>
    <t>8/3.125 LB</t>
  </si>
  <si>
    <t>SGT PEPPER</t>
  </si>
  <si>
    <t>9/54 OZ.</t>
  </si>
  <si>
    <t>72/4.55 OZ.</t>
  </si>
  <si>
    <t>ALPHA</t>
  </si>
  <si>
    <t>72/4.86</t>
  </si>
  <si>
    <t>TRIDENT</t>
  </si>
  <si>
    <t>1/46PK</t>
  </si>
  <si>
    <t>100/2.5 OZ.</t>
  </si>
  <si>
    <t>6/4.5LB</t>
  </si>
  <si>
    <t>McCAIN</t>
  </si>
  <si>
    <t>SIMPLOT</t>
  </si>
  <si>
    <t>TASTY BRAN</t>
  </si>
  <si>
    <t>221/2.17 OZ.</t>
  </si>
  <si>
    <t>56 OZ./UNIT</t>
  </si>
  <si>
    <t>SR ROSATI</t>
  </si>
  <si>
    <t>90/4.4 OZ.</t>
  </si>
  <si>
    <t>HERSHEY</t>
  </si>
  <si>
    <t>80/4.4 OZ.</t>
  </si>
  <si>
    <t>JTM</t>
  </si>
  <si>
    <t>80/2 OZ.</t>
  </si>
  <si>
    <t>PRCRF</t>
  </si>
  <si>
    <t>8/3LB</t>
  </si>
  <si>
    <t>SMBND</t>
  </si>
  <si>
    <t>10LB</t>
  </si>
  <si>
    <t>VIKING</t>
  </si>
  <si>
    <t>DUBKY</t>
  </si>
  <si>
    <t>45/2.2 OZ.</t>
  </si>
  <si>
    <t>DELRE</t>
  </si>
  <si>
    <t>12/4 CT</t>
  </si>
  <si>
    <t>DLRI</t>
  </si>
  <si>
    <t>12/4PK</t>
  </si>
  <si>
    <t>RICH'S</t>
  </si>
  <si>
    <t>12/16 OZ.</t>
  </si>
  <si>
    <t>SARA LEE</t>
  </si>
  <si>
    <t>2/10LB</t>
  </si>
  <si>
    <t>72/2.47 OZ.</t>
  </si>
  <si>
    <t>J&amp;J SNACK</t>
  </si>
  <si>
    <t>1/48 CT</t>
  </si>
  <si>
    <t>BRIDGEFORD</t>
  </si>
  <si>
    <t>180/2 OZ.</t>
  </si>
  <si>
    <t>YOPLAIT</t>
  </si>
  <si>
    <t>48/4 OZ.</t>
  </si>
  <si>
    <t>12/8PK</t>
  </si>
  <si>
    <t>12/3LB</t>
  </si>
  <si>
    <t>TOTAL:</t>
  </si>
  <si>
    <t>NO AWARD</t>
  </si>
  <si>
    <t>20#</t>
  </si>
  <si>
    <t>Subtotal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</si>
</sst>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F400]h:mm:ss\ AM/PM"/>
    <numFmt numFmtId="168" formatCode="00000"/>
    <numFmt numFmtId="169" formatCode="#\ ???/???"/>
    <numFmt numFmtId="170" formatCode="&quot;$&quot;#,##0.0000"/>
    <numFmt numFmtId="171" formatCode="&quot;$&quot;#,##0.00000"/>
    <numFmt numFmtId="172" formatCode="&quot;Yes&quot;;&quot;Yes&quot;;&quot;No&quot;"/>
    <numFmt numFmtId="173" formatCode="&quot;True&quot;;&quot;True&quot;;&quot;False&quot;"/>
    <numFmt numFmtId="174" formatCode="&quot;On&quot;;&quot;On&quot;;&quot;Off&quot;"/>
    <numFmt numFmtId="175" formatCode="[$€-2]\ #,##0.00_);[Red]\([$€-2]\ #,##0.00\)"/>
    <numFmt numFmtId="176" formatCode="[$-409]dddd\,\ mmmm\ d\,\ yyyy"/>
  </numFmts>
  <fonts count="53">
    <font>
      <sz val="10"/>
      <name val="Arial"/>
      <family val="0"/>
    </font>
    <font>
      <sz val="8"/>
      <name val="Arial"/>
      <family val="2"/>
    </font>
    <font>
      <sz val="14"/>
      <name val="Arial"/>
      <family val="2"/>
    </font>
    <font>
      <b/>
      <sz val="14"/>
      <name val="Arial"/>
      <family val="2"/>
    </font>
    <font>
      <b/>
      <sz val="14"/>
      <color indexed="10"/>
      <name val="Arial"/>
      <family val="2"/>
    </font>
    <font>
      <b/>
      <u val="single"/>
      <sz val="14"/>
      <name val="Arial"/>
      <family val="2"/>
    </font>
    <font>
      <b/>
      <i/>
      <u val="single"/>
      <sz val="14"/>
      <name val="Arial"/>
      <family val="2"/>
    </font>
    <font>
      <sz val="14"/>
      <color indexed="10"/>
      <name val="Arial"/>
      <family val="2"/>
    </font>
    <font>
      <b/>
      <u val="double"/>
      <sz val="14"/>
      <color indexed="60"/>
      <name val="Arial"/>
      <family val="2"/>
    </font>
    <font>
      <b/>
      <u val="double"/>
      <sz val="14"/>
      <color indexed="10"/>
      <name val="Arial"/>
      <family val="2"/>
    </font>
    <font>
      <u val="single"/>
      <sz val="14"/>
      <name val="Arial"/>
      <family val="2"/>
    </font>
    <font>
      <sz val="14"/>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sz val="14"/>
      <color indexed="10"/>
      <name val="Calibri"/>
      <family val="2"/>
    </font>
    <font>
      <sz val="14"/>
      <name val="Calibri"/>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Calibri"/>
      <family val="2"/>
    </font>
    <font>
      <sz val="14"/>
      <color theme="1"/>
      <name val="Calibri"/>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double"/>
      <right>
        <color indexed="63"/>
      </right>
      <top>
        <color indexed="63"/>
      </top>
      <bottom>
        <color indexed="63"/>
      </bottom>
    </border>
    <border>
      <left style="double"/>
      <right style="thin"/>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3">
    <xf numFmtId="0" fontId="0" fillId="0" borderId="0" xfId="0" applyAlignment="1">
      <alignment/>
    </xf>
    <xf numFmtId="0" fontId="29" fillId="0" borderId="10" xfId="0" applyFont="1" applyBorder="1" applyAlignment="1">
      <alignment horizontal="center" vertical="center"/>
    </xf>
    <xf numFmtId="0" fontId="50"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 fillId="0" borderId="0" xfId="0" applyFont="1" applyAlignment="1">
      <alignment/>
    </xf>
    <xf numFmtId="0" fontId="31"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1" fillId="0" borderId="10" xfId="0" applyFont="1" applyBorder="1" applyAlignment="1">
      <alignment horizontal="center" vertical="center" shrinkToFit="1"/>
    </xf>
    <xf numFmtId="0" fontId="31" fillId="0" borderId="11" xfId="0" applyFont="1" applyBorder="1" applyAlignment="1">
      <alignment horizontal="center" vertical="center" wrapText="1"/>
    </xf>
    <xf numFmtId="0" fontId="2" fillId="0" borderId="0" xfId="0" applyFont="1" applyBorder="1" applyAlignment="1">
      <alignment/>
    </xf>
    <xf numFmtId="0" fontId="3"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3" fillId="0" borderId="10" xfId="0" applyFont="1" applyBorder="1" applyAlignment="1">
      <alignment horizontal="justify" vertical="center" wrapText="1"/>
    </xf>
    <xf numFmtId="0" fontId="31" fillId="0" borderId="10" xfId="0" applyFont="1" applyBorder="1" applyAlignment="1">
      <alignment horizontal="center" vertical="center"/>
    </xf>
    <xf numFmtId="0" fontId="2" fillId="0" borderId="0" xfId="0" applyFont="1" applyFill="1" applyAlignment="1">
      <alignment/>
    </xf>
    <xf numFmtId="0" fontId="3" fillId="0" borderId="12" xfId="0" applyFont="1" applyBorder="1" applyAlignment="1">
      <alignment horizontal="left" vertical="center" wrapText="1"/>
    </xf>
    <xf numFmtId="0" fontId="2" fillId="0" borderId="10" xfId="0" applyFont="1" applyBorder="1" applyAlignment="1">
      <alignment horizontal="left" vertical="center" wrapText="1"/>
    </xf>
    <xf numFmtId="0" fontId="31" fillId="0" borderId="10" xfId="0" applyFont="1" applyBorder="1" applyAlignment="1">
      <alignment horizontal="center" vertical="top"/>
    </xf>
    <xf numFmtId="0" fontId="2" fillId="0" borderId="0" xfId="0" applyFont="1" applyAlignment="1">
      <alignment vertical="top"/>
    </xf>
    <xf numFmtId="0" fontId="3" fillId="0" borderId="10" xfId="0" applyNumberFormat="1"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2" fillId="0" borderId="0" xfId="0" applyFont="1" applyBorder="1" applyAlignment="1">
      <alignment horizontal="center"/>
    </xf>
    <xf numFmtId="0" fontId="11" fillId="0" borderId="0" xfId="0" applyFont="1" applyBorder="1" applyAlignment="1">
      <alignment horizontal="center" vertical="center" wrapText="1"/>
    </xf>
    <xf numFmtId="164" fontId="11" fillId="0" borderId="0" xfId="0" applyNumberFormat="1" applyFont="1" applyBorder="1" applyAlignment="1">
      <alignment horizontal="center" vertical="center" wrapText="1"/>
    </xf>
    <xf numFmtId="164" fontId="2" fillId="0" borderId="0" xfId="0" applyNumberFormat="1" applyFont="1" applyBorder="1" applyAlignment="1">
      <alignment wrapText="1"/>
    </xf>
    <xf numFmtId="164" fontId="2" fillId="0" borderId="0" xfId="0" applyNumberFormat="1" applyFont="1" applyAlignment="1">
      <alignment wrapText="1"/>
    </xf>
    <xf numFmtId="0" fontId="11" fillId="0" borderId="15" xfId="0" applyFont="1" applyBorder="1" applyAlignment="1">
      <alignment horizontal="center" vertical="center" wrapText="1"/>
    </xf>
    <xf numFmtId="0" fontId="29" fillId="0" borderId="10"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0" borderId="16" xfId="0" applyFont="1" applyBorder="1" applyAlignment="1" applyProtection="1">
      <alignment horizontal="center" vertical="center" wrapText="1"/>
      <protection locked="0"/>
    </xf>
    <xf numFmtId="0" fontId="29" fillId="0" borderId="10" xfId="0" applyNumberFormat="1" applyFont="1" applyBorder="1" applyAlignment="1" applyProtection="1">
      <alignment horizontal="center" vertical="center" wrapText="1"/>
      <protection locked="0"/>
    </xf>
    <xf numFmtId="164" fontId="29" fillId="33" borderId="10" xfId="0" applyNumberFormat="1" applyFont="1" applyFill="1" applyBorder="1" applyAlignment="1" applyProtection="1">
      <alignment horizontal="center" vertical="center" wrapText="1"/>
      <protection locked="0"/>
    </xf>
    <xf numFmtId="164" fontId="29" fillId="0" borderId="10" xfId="0" applyNumberFormat="1"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164" fontId="31" fillId="0" borderId="10" xfId="0" applyNumberFormat="1" applyFont="1" applyBorder="1" applyAlignment="1" applyProtection="1">
      <alignment horizontal="center" vertical="center" wrapText="1"/>
      <protection locked="0"/>
    </xf>
    <xf numFmtId="164" fontId="31" fillId="0" borderId="10" xfId="0" applyNumberFormat="1" applyFont="1" applyBorder="1" applyAlignment="1" applyProtection="1">
      <alignment horizontal="center" vertical="center" wrapText="1" shrinkToFit="1"/>
      <protection locked="0"/>
    </xf>
    <xf numFmtId="0" fontId="31" fillId="0" borderId="10"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16" fontId="31" fillId="0" borderId="10" xfId="0" applyNumberFormat="1" applyFont="1" applyBorder="1" applyAlignment="1" applyProtection="1">
      <alignment horizontal="center" vertical="center" wrapText="1"/>
      <protection locked="0"/>
    </xf>
    <xf numFmtId="49" fontId="31" fillId="0" borderId="10" xfId="0" applyNumberFormat="1" applyFont="1" applyBorder="1" applyAlignment="1" applyProtection="1">
      <alignment horizontal="center" vertical="center" wrapText="1"/>
      <protection locked="0"/>
    </xf>
    <xf numFmtId="164" fontId="31" fillId="0" borderId="10" xfId="0" applyNumberFormat="1" applyFont="1" applyFill="1" applyBorder="1" applyAlignment="1" applyProtection="1">
      <alignment horizontal="center" vertical="center" wrapText="1"/>
      <protection locked="0"/>
    </xf>
    <xf numFmtId="0" fontId="31" fillId="0" borderId="10" xfId="0" applyNumberFormat="1" applyFont="1" applyBorder="1" applyAlignment="1" applyProtection="1">
      <alignment horizontal="center" vertical="center" wrapText="1"/>
      <protection locked="0"/>
    </xf>
    <xf numFmtId="49" fontId="31" fillId="0" borderId="10" xfId="0" applyNumberFormat="1"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51" fillId="0" borderId="16" xfId="0" applyFont="1" applyFill="1" applyBorder="1" applyAlignment="1" applyProtection="1">
      <alignment horizontal="center" vertical="center" wrapText="1"/>
      <protection locked="0"/>
    </xf>
    <xf numFmtId="164" fontId="51" fillId="0" borderId="10" xfId="0" applyNumberFormat="1" applyFont="1" applyFill="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51" fillId="0" borderId="16" xfId="0" applyFont="1" applyBorder="1" applyAlignment="1" applyProtection="1">
      <alignment horizontal="center" vertical="center" wrapText="1"/>
      <protection locked="0"/>
    </xf>
    <xf numFmtId="164" fontId="51" fillId="0" borderId="10" xfId="0" applyNumberFormat="1" applyFont="1" applyBorder="1" applyAlignment="1" applyProtection="1">
      <alignment horizontal="center" vertical="center" wrapText="1"/>
      <protection locked="0"/>
    </xf>
    <xf numFmtId="0" fontId="31" fillId="0" borderId="17" xfId="0" applyFont="1" applyBorder="1" applyAlignment="1">
      <alignment horizontal="center" vertical="center" wrapText="1"/>
    </xf>
    <xf numFmtId="0" fontId="31" fillId="3" borderId="10" xfId="0" applyFont="1" applyFill="1" applyBorder="1" applyAlignment="1">
      <alignment horizontal="center" vertical="center" wrapText="1"/>
    </xf>
    <xf numFmtId="0" fontId="3" fillId="3" borderId="10" xfId="0" applyFont="1" applyFill="1" applyBorder="1" applyAlignment="1">
      <alignment horizontal="left" vertical="center" wrapText="1"/>
    </xf>
    <xf numFmtId="0" fontId="31" fillId="3" borderId="10" xfId="0" applyFont="1" applyFill="1" applyBorder="1" applyAlignment="1">
      <alignment horizontal="center" vertical="center"/>
    </xf>
    <xf numFmtId="0" fontId="31" fillId="3" borderId="10" xfId="0" applyFont="1" applyFill="1" applyBorder="1" applyAlignment="1" applyProtection="1">
      <alignment horizontal="center" vertical="center" wrapText="1"/>
      <protection locked="0"/>
    </xf>
    <xf numFmtId="164" fontId="50" fillId="3" borderId="10" xfId="0" applyNumberFormat="1" applyFont="1" applyFill="1" applyBorder="1" applyAlignment="1" applyProtection="1">
      <alignment horizontal="center" vertical="center" wrapText="1"/>
      <protection locked="0"/>
    </xf>
    <xf numFmtId="0" fontId="31" fillId="34" borderId="10" xfId="0" applyFont="1" applyFill="1" applyBorder="1" applyAlignment="1">
      <alignment horizontal="center" vertical="center" wrapText="1"/>
    </xf>
    <xf numFmtId="0" fontId="3" fillId="3" borderId="10" xfId="0" applyNumberFormat="1" applyFont="1" applyFill="1" applyBorder="1" applyAlignment="1">
      <alignment horizontal="left" vertical="center" wrapText="1"/>
    </xf>
    <xf numFmtId="164" fontId="50" fillId="3" borderId="10" xfId="0" applyNumberFormat="1" applyFont="1" applyFill="1" applyBorder="1" applyAlignment="1" applyProtection="1">
      <alignment horizontal="center" vertical="center" wrapText="1" shrinkToFit="1"/>
      <protection locked="0"/>
    </xf>
    <xf numFmtId="0" fontId="11" fillId="0" borderId="0" xfId="0" applyFont="1" applyBorder="1" applyAlignment="1">
      <alignment vertical="center" wrapText="1"/>
    </xf>
    <xf numFmtId="164" fontId="11" fillId="0" borderId="0" xfId="0" applyNumberFormat="1" applyFont="1" applyBorder="1" applyAlignment="1">
      <alignment vertical="center" wrapText="1"/>
    </xf>
    <xf numFmtId="0" fontId="2" fillId="3" borderId="10" xfId="0" applyFont="1" applyFill="1" applyBorder="1" applyAlignment="1">
      <alignment/>
    </xf>
    <xf numFmtId="0" fontId="2" fillId="3" borderId="10" xfId="0" applyFont="1" applyFill="1" applyBorder="1" applyAlignment="1">
      <alignment wrapText="1"/>
    </xf>
    <xf numFmtId="0" fontId="52" fillId="3" borderId="10" xfId="0" applyFont="1" applyFill="1" applyBorder="1" applyAlignment="1">
      <alignment horizontal="center" vertical="center" wrapText="1"/>
    </xf>
    <xf numFmtId="164" fontId="52" fillId="3" borderId="10"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72"/>
  <sheetViews>
    <sheetView tabSelected="1" zoomScaleSheetLayoutView="85" workbookViewId="0" topLeftCell="A1">
      <pane ySplit="1" topLeftCell="A113" activePane="bottomLeft" state="frozen"/>
      <selection pane="topLeft" activeCell="A1" sqref="A1"/>
      <selection pane="bottomLeft" activeCell="B120" sqref="B120"/>
    </sheetView>
  </sheetViews>
  <sheetFormatPr defaultColWidth="8.8515625" defaultRowHeight="12.75"/>
  <cols>
    <col min="1" max="1" width="7.57421875" style="24" bestFit="1" customWidth="1"/>
    <col min="2" max="2" width="98.140625" style="24" customWidth="1"/>
    <col min="3" max="3" width="13.00390625" style="25" customWidth="1"/>
    <col min="4" max="5" width="17.7109375" style="26" customWidth="1"/>
    <col min="6" max="6" width="17.57421875" style="30" customWidth="1"/>
    <col min="7" max="7" width="15.8515625" style="26" customWidth="1"/>
    <col min="8" max="8" width="11.57421875" style="27" customWidth="1"/>
    <col min="9" max="9" width="22.28125" style="29" customWidth="1"/>
    <col min="10" max="16384" width="8.8515625" style="4" customWidth="1"/>
  </cols>
  <sheetData>
    <row r="1" spans="1:9" ht="56.25">
      <c r="A1" s="1" t="s">
        <v>2</v>
      </c>
      <c r="B1" s="2" t="s">
        <v>124</v>
      </c>
      <c r="C1" s="3" t="s">
        <v>7</v>
      </c>
      <c r="D1" s="31" t="s">
        <v>3</v>
      </c>
      <c r="E1" s="32" t="s">
        <v>4</v>
      </c>
      <c r="F1" s="33" t="s">
        <v>0</v>
      </c>
      <c r="G1" s="34" t="s">
        <v>1</v>
      </c>
      <c r="H1" s="35" t="s">
        <v>6</v>
      </c>
      <c r="I1" s="36" t="s">
        <v>5</v>
      </c>
    </row>
    <row r="2" spans="1:12" ht="39" customHeight="1">
      <c r="A2" s="5">
        <v>3</v>
      </c>
      <c r="B2" s="10" t="s">
        <v>82</v>
      </c>
      <c r="C2" s="11">
        <v>500</v>
      </c>
      <c r="D2" s="42">
        <v>8952795</v>
      </c>
      <c r="E2" s="43" t="s">
        <v>130</v>
      </c>
      <c r="F2" s="44" t="s">
        <v>131</v>
      </c>
      <c r="G2" s="42" t="s">
        <v>132</v>
      </c>
      <c r="H2" s="42">
        <v>25.39</v>
      </c>
      <c r="I2" s="41">
        <f aca="true" t="shared" si="0" ref="I2:I33">SUM(C2*H2)</f>
        <v>12695</v>
      </c>
      <c r="J2" s="9"/>
      <c r="K2" s="9"/>
      <c r="L2" s="9"/>
    </row>
    <row r="3" spans="1:9" ht="39.75" customHeight="1">
      <c r="A3" s="5">
        <v>6</v>
      </c>
      <c r="B3" s="12" t="s">
        <v>84</v>
      </c>
      <c r="C3" s="13">
        <v>300</v>
      </c>
      <c r="D3" s="37">
        <v>9397021</v>
      </c>
      <c r="E3" s="38" t="s">
        <v>136</v>
      </c>
      <c r="F3" s="39" t="s">
        <v>131</v>
      </c>
      <c r="G3" s="37" t="s">
        <v>137</v>
      </c>
      <c r="H3" s="40">
        <v>36.33</v>
      </c>
      <c r="I3" s="41">
        <f t="shared" si="0"/>
        <v>10899</v>
      </c>
    </row>
    <row r="4" spans="1:9" ht="38.25" customHeight="1">
      <c r="A4" s="5">
        <v>7</v>
      </c>
      <c r="B4" s="12" t="s">
        <v>11</v>
      </c>
      <c r="C4" s="13">
        <v>1200</v>
      </c>
      <c r="D4" s="37">
        <v>8668108</v>
      </c>
      <c r="E4" s="38" t="s">
        <v>130</v>
      </c>
      <c r="F4" s="39" t="s">
        <v>131</v>
      </c>
      <c r="G4" s="46" t="s">
        <v>138</v>
      </c>
      <c r="H4" s="40">
        <v>73.57</v>
      </c>
      <c r="I4" s="41">
        <f t="shared" si="0"/>
        <v>88283.99999999999</v>
      </c>
    </row>
    <row r="5" spans="1:9" ht="26.25" customHeight="1">
      <c r="A5" s="5">
        <v>13</v>
      </c>
      <c r="B5" s="12" t="s">
        <v>93</v>
      </c>
      <c r="C5" s="13">
        <v>200</v>
      </c>
      <c r="D5" s="37">
        <v>9406073</v>
      </c>
      <c r="E5" s="38" t="s">
        <v>145</v>
      </c>
      <c r="F5" s="39" t="s">
        <v>131</v>
      </c>
      <c r="G5" s="37" t="s">
        <v>146</v>
      </c>
      <c r="H5" s="40">
        <v>28.38</v>
      </c>
      <c r="I5" s="41">
        <f t="shared" si="0"/>
        <v>5676</v>
      </c>
    </row>
    <row r="6" spans="1:9" ht="61.5" customHeight="1">
      <c r="A6" s="5">
        <v>15</v>
      </c>
      <c r="B6" s="6" t="s">
        <v>13</v>
      </c>
      <c r="C6" s="13">
        <v>100</v>
      </c>
      <c r="D6" s="37">
        <v>9870048</v>
      </c>
      <c r="E6" s="38" t="s">
        <v>150</v>
      </c>
      <c r="F6" s="39" t="s">
        <v>131</v>
      </c>
      <c r="G6" s="37" t="s">
        <v>149</v>
      </c>
      <c r="H6" s="40">
        <v>18.77</v>
      </c>
      <c r="I6" s="41">
        <f t="shared" si="0"/>
        <v>1877</v>
      </c>
    </row>
    <row r="7" spans="1:9" ht="77.25" customHeight="1">
      <c r="A7" s="5">
        <v>16</v>
      </c>
      <c r="B7" s="6" t="s">
        <v>14</v>
      </c>
      <c r="C7" s="13">
        <v>700</v>
      </c>
      <c r="D7" s="37">
        <v>9870007</v>
      </c>
      <c r="E7" s="38" t="s">
        <v>150</v>
      </c>
      <c r="F7" s="39" t="s">
        <v>131</v>
      </c>
      <c r="G7" s="37" t="s">
        <v>151</v>
      </c>
      <c r="H7" s="40">
        <v>21.9</v>
      </c>
      <c r="I7" s="41">
        <f t="shared" si="0"/>
        <v>15329.999999999998</v>
      </c>
    </row>
    <row r="8" spans="1:9" ht="144">
      <c r="A8" s="5">
        <v>21</v>
      </c>
      <c r="B8" s="10" t="s">
        <v>18</v>
      </c>
      <c r="C8" s="11">
        <v>500</v>
      </c>
      <c r="D8" s="37">
        <v>8660018</v>
      </c>
      <c r="E8" s="38" t="s">
        <v>157</v>
      </c>
      <c r="F8" s="39" t="s">
        <v>131</v>
      </c>
      <c r="G8" s="37" t="s">
        <v>158</v>
      </c>
      <c r="H8" s="40">
        <v>58.39</v>
      </c>
      <c r="I8" s="41">
        <f t="shared" si="0"/>
        <v>29195</v>
      </c>
    </row>
    <row r="9" spans="1:9" ht="75" customHeight="1">
      <c r="A9" s="5">
        <v>25</v>
      </c>
      <c r="B9" s="10" t="s">
        <v>94</v>
      </c>
      <c r="C9" s="11">
        <v>500</v>
      </c>
      <c r="D9" s="50">
        <v>8908283</v>
      </c>
      <c r="E9" s="51" t="s">
        <v>163</v>
      </c>
      <c r="F9" s="52" t="s">
        <v>131</v>
      </c>
      <c r="G9" s="50" t="s">
        <v>164</v>
      </c>
      <c r="H9" s="53">
        <v>47.18</v>
      </c>
      <c r="I9" s="41">
        <f t="shared" si="0"/>
        <v>23590</v>
      </c>
    </row>
    <row r="10" spans="1:9" ht="54">
      <c r="A10" s="5">
        <v>26</v>
      </c>
      <c r="B10" s="10" t="s">
        <v>19</v>
      </c>
      <c r="C10" s="11">
        <v>150</v>
      </c>
      <c r="D10" s="50">
        <v>8660032</v>
      </c>
      <c r="E10" s="51" t="s">
        <v>157</v>
      </c>
      <c r="F10" s="52" t="s">
        <v>131</v>
      </c>
      <c r="G10" s="50" t="s">
        <v>165</v>
      </c>
      <c r="H10" s="53">
        <v>33.3</v>
      </c>
      <c r="I10" s="41">
        <f t="shared" si="0"/>
        <v>4995</v>
      </c>
    </row>
    <row r="11" spans="1:9" ht="36.75">
      <c r="A11" s="5">
        <v>27</v>
      </c>
      <c r="B11" s="6" t="s">
        <v>96</v>
      </c>
      <c r="C11" s="5">
        <v>2000</v>
      </c>
      <c r="D11" s="54">
        <v>13002</v>
      </c>
      <c r="E11" s="55" t="s">
        <v>136</v>
      </c>
      <c r="F11" s="56" t="s">
        <v>131</v>
      </c>
      <c r="G11" s="54" t="s">
        <v>166</v>
      </c>
      <c r="H11" s="57">
        <v>30.66</v>
      </c>
      <c r="I11" s="41">
        <f t="shared" si="0"/>
        <v>61320</v>
      </c>
    </row>
    <row r="12" spans="1:9" ht="75.75" customHeight="1">
      <c r="A12" s="5">
        <v>28</v>
      </c>
      <c r="B12" s="6" t="s">
        <v>97</v>
      </c>
      <c r="C12" s="5">
        <v>400</v>
      </c>
      <c r="D12" s="54">
        <v>8990074</v>
      </c>
      <c r="E12" s="55" t="s">
        <v>167</v>
      </c>
      <c r="F12" s="56" t="s">
        <v>131</v>
      </c>
      <c r="G12" s="54" t="s">
        <v>168</v>
      </c>
      <c r="H12" s="57">
        <v>117.15</v>
      </c>
      <c r="I12" s="41">
        <f t="shared" si="0"/>
        <v>46860</v>
      </c>
    </row>
    <row r="13" spans="1:9" ht="72">
      <c r="A13" s="5">
        <v>29</v>
      </c>
      <c r="B13" s="6" t="s">
        <v>99</v>
      </c>
      <c r="C13" s="5">
        <v>800</v>
      </c>
      <c r="D13" s="54">
        <v>0</v>
      </c>
      <c r="E13" s="55" t="s">
        <v>167</v>
      </c>
      <c r="F13" s="56" t="s">
        <v>131</v>
      </c>
      <c r="G13" s="54" t="s">
        <v>169</v>
      </c>
      <c r="H13" s="57">
        <v>117.15</v>
      </c>
      <c r="I13" s="41">
        <f t="shared" si="0"/>
        <v>93720</v>
      </c>
    </row>
    <row r="14" spans="1:9" ht="72">
      <c r="A14" s="5">
        <v>30</v>
      </c>
      <c r="B14" s="6" t="s">
        <v>98</v>
      </c>
      <c r="C14" s="5">
        <v>800</v>
      </c>
      <c r="D14" s="37">
        <v>8990036</v>
      </c>
      <c r="E14" s="38" t="s">
        <v>167</v>
      </c>
      <c r="F14" s="39" t="s">
        <v>131</v>
      </c>
      <c r="G14" s="37" t="s">
        <v>168</v>
      </c>
      <c r="H14" s="40">
        <v>117.15</v>
      </c>
      <c r="I14" s="41">
        <f t="shared" si="0"/>
        <v>93720</v>
      </c>
    </row>
    <row r="15" spans="1:9" ht="54">
      <c r="A15" s="5">
        <v>31</v>
      </c>
      <c r="B15" s="6" t="s">
        <v>100</v>
      </c>
      <c r="C15" s="5">
        <v>250</v>
      </c>
      <c r="D15" s="37">
        <v>8990035</v>
      </c>
      <c r="E15" s="38" t="s">
        <v>167</v>
      </c>
      <c r="F15" s="39" t="s">
        <v>131</v>
      </c>
      <c r="G15" s="37" t="s">
        <v>158</v>
      </c>
      <c r="H15" s="40">
        <v>117.15</v>
      </c>
      <c r="I15" s="41">
        <f t="shared" si="0"/>
        <v>29287.5</v>
      </c>
    </row>
    <row r="16" spans="1:9" ht="54">
      <c r="A16" s="5">
        <v>38</v>
      </c>
      <c r="B16" s="6" t="s">
        <v>23</v>
      </c>
      <c r="C16" s="13">
        <v>900</v>
      </c>
      <c r="D16" s="37">
        <v>9011087</v>
      </c>
      <c r="E16" s="38" t="s">
        <v>136</v>
      </c>
      <c r="F16" s="39" t="s">
        <v>131</v>
      </c>
      <c r="G16" s="37" t="s">
        <v>176</v>
      </c>
      <c r="H16" s="40">
        <v>58.3</v>
      </c>
      <c r="I16" s="41">
        <f t="shared" si="0"/>
        <v>52470</v>
      </c>
    </row>
    <row r="17" spans="1:9" ht="90">
      <c r="A17" s="5">
        <v>40</v>
      </c>
      <c r="B17" s="6" t="s">
        <v>105</v>
      </c>
      <c r="C17" s="5">
        <v>500</v>
      </c>
      <c r="D17" s="42">
        <v>8850050</v>
      </c>
      <c r="E17" s="43" t="s">
        <v>178</v>
      </c>
      <c r="F17" s="44" t="s">
        <v>131</v>
      </c>
      <c r="G17" s="42" t="s">
        <v>138</v>
      </c>
      <c r="H17" s="47">
        <v>47.3</v>
      </c>
      <c r="I17" s="41">
        <f t="shared" si="0"/>
        <v>23650</v>
      </c>
    </row>
    <row r="18" spans="1:9" ht="36">
      <c r="A18" s="5">
        <v>43</v>
      </c>
      <c r="B18" s="16" t="s">
        <v>106</v>
      </c>
      <c r="C18" s="17">
        <v>1000</v>
      </c>
      <c r="D18" s="37">
        <v>8968099</v>
      </c>
      <c r="E18" s="38" t="s">
        <v>180</v>
      </c>
      <c r="F18" s="39" t="s">
        <v>131</v>
      </c>
      <c r="G18" s="37" t="s">
        <v>181</v>
      </c>
      <c r="H18" s="40">
        <v>23.97</v>
      </c>
      <c r="I18" s="41">
        <f t="shared" si="0"/>
        <v>23970</v>
      </c>
    </row>
    <row r="19" spans="1:9" ht="36">
      <c r="A19" s="5">
        <v>46</v>
      </c>
      <c r="B19" s="6" t="s">
        <v>27</v>
      </c>
      <c r="C19" s="13">
        <v>200</v>
      </c>
      <c r="D19" s="37">
        <v>9236000</v>
      </c>
      <c r="E19" s="38" t="s">
        <v>145</v>
      </c>
      <c r="F19" s="39" t="s">
        <v>131</v>
      </c>
      <c r="G19" s="37" t="s">
        <v>184</v>
      </c>
      <c r="H19" s="40">
        <v>30.4</v>
      </c>
      <c r="I19" s="41">
        <f t="shared" si="0"/>
        <v>6080</v>
      </c>
    </row>
    <row r="20" spans="1:9" ht="36">
      <c r="A20" s="5">
        <v>47</v>
      </c>
      <c r="B20" s="6" t="s">
        <v>28</v>
      </c>
      <c r="C20" s="13">
        <v>700</v>
      </c>
      <c r="D20" s="37">
        <v>1306648</v>
      </c>
      <c r="E20" s="38" t="s">
        <v>185</v>
      </c>
      <c r="F20" s="39" t="s">
        <v>131</v>
      </c>
      <c r="G20" s="37" t="s">
        <v>186</v>
      </c>
      <c r="H20" s="40">
        <v>28.45</v>
      </c>
      <c r="I20" s="41">
        <f t="shared" si="0"/>
        <v>19915</v>
      </c>
    </row>
    <row r="21" spans="1:9" s="14" customFormat="1" ht="36">
      <c r="A21" s="5">
        <v>48</v>
      </c>
      <c r="B21" s="6" t="s">
        <v>29</v>
      </c>
      <c r="C21" s="13">
        <v>700</v>
      </c>
      <c r="D21" s="37">
        <v>9198600</v>
      </c>
      <c r="E21" s="38" t="s">
        <v>187</v>
      </c>
      <c r="F21" s="39" t="s">
        <v>131</v>
      </c>
      <c r="G21" s="37" t="s">
        <v>186</v>
      </c>
      <c r="H21" s="40">
        <v>28.45</v>
      </c>
      <c r="I21" s="41">
        <f t="shared" si="0"/>
        <v>19915</v>
      </c>
    </row>
    <row r="22" spans="1:9" ht="54">
      <c r="A22" s="5">
        <v>50</v>
      </c>
      <c r="B22" s="6" t="s">
        <v>31</v>
      </c>
      <c r="C22" s="13">
        <v>120</v>
      </c>
      <c r="D22" s="37">
        <v>8990147</v>
      </c>
      <c r="E22" s="38" t="s">
        <v>190</v>
      </c>
      <c r="F22" s="39" t="s">
        <v>131</v>
      </c>
      <c r="G22" s="37" t="s">
        <v>191</v>
      </c>
      <c r="H22" s="40">
        <v>66.9</v>
      </c>
      <c r="I22" s="41">
        <f t="shared" si="0"/>
        <v>8028.000000000001</v>
      </c>
    </row>
    <row r="23" spans="1:9" ht="36">
      <c r="A23" s="5">
        <v>53</v>
      </c>
      <c r="B23" s="6" t="s">
        <v>109</v>
      </c>
      <c r="C23" s="13">
        <v>2200</v>
      </c>
      <c r="D23" s="37">
        <v>9025091</v>
      </c>
      <c r="E23" s="38" t="s">
        <v>194</v>
      </c>
      <c r="F23" s="39" t="s">
        <v>131</v>
      </c>
      <c r="G23" s="37" t="s">
        <v>195</v>
      </c>
      <c r="H23" s="40">
        <v>24.64</v>
      </c>
      <c r="I23" s="41">
        <f t="shared" si="0"/>
        <v>54208</v>
      </c>
    </row>
    <row r="24" spans="1:9" ht="36">
      <c r="A24" s="5">
        <v>54</v>
      </c>
      <c r="B24" s="6" t="s">
        <v>33</v>
      </c>
      <c r="C24" s="13">
        <v>500</v>
      </c>
      <c r="D24" s="37">
        <v>9020017</v>
      </c>
      <c r="E24" s="38" t="s">
        <v>196</v>
      </c>
      <c r="F24" s="39" t="s">
        <v>131</v>
      </c>
      <c r="G24" s="37" t="s">
        <v>158</v>
      </c>
      <c r="H24" s="40">
        <v>22.39</v>
      </c>
      <c r="I24" s="41">
        <f t="shared" si="0"/>
        <v>11195</v>
      </c>
    </row>
    <row r="25" spans="1:9" ht="108">
      <c r="A25" s="5">
        <v>57</v>
      </c>
      <c r="B25" s="6" t="s">
        <v>36</v>
      </c>
      <c r="C25" s="13">
        <v>600</v>
      </c>
      <c r="D25" s="37">
        <v>8170034</v>
      </c>
      <c r="E25" s="38" t="s">
        <v>197</v>
      </c>
      <c r="F25" s="39" t="s">
        <v>131</v>
      </c>
      <c r="G25" s="37" t="s">
        <v>198</v>
      </c>
      <c r="H25" s="40">
        <v>12.27</v>
      </c>
      <c r="I25" s="41">
        <f t="shared" si="0"/>
        <v>7362</v>
      </c>
    </row>
    <row r="26" spans="1:9" ht="108">
      <c r="A26" s="5">
        <v>58</v>
      </c>
      <c r="B26" s="6" t="s">
        <v>37</v>
      </c>
      <c r="C26" s="13">
        <v>600</v>
      </c>
      <c r="D26" s="37">
        <v>7785490</v>
      </c>
      <c r="E26" s="38" t="s">
        <v>197</v>
      </c>
      <c r="F26" s="39" t="s">
        <v>131</v>
      </c>
      <c r="G26" s="37" t="s">
        <v>198</v>
      </c>
      <c r="H26" s="40">
        <v>12.27</v>
      </c>
      <c r="I26" s="41">
        <f t="shared" si="0"/>
        <v>7362</v>
      </c>
    </row>
    <row r="27" spans="1:9" ht="108">
      <c r="A27" s="5">
        <v>59</v>
      </c>
      <c r="B27" s="6" t="s">
        <v>38</v>
      </c>
      <c r="C27" s="13">
        <v>600</v>
      </c>
      <c r="D27" s="37">
        <v>8180033</v>
      </c>
      <c r="E27" s="38" t="s">
        <v>197</v>
      </c>
      <c r="F27" s="39" t="s">
        <v>131</v>
      </c>
      <c r="G27" s="37" t="s">
        <v>198</v>
      </c>
      <c r="H27" s="40">
        <v>12.27</v>
      </c>
      <c r="I27" s="41">
        <f t="shared" si="0"/>
        <v>7362</v>
      </c>
    </row>
    <row r="28" spans="1:9" ht="72">
      <c r="A28" s="5">
        <v>63</v>
      </c>
      <c r="B28" s="6" t="s">
        <v>42</v>
      </c>
      <c r="C28" s="5">
        <v>600</v>
      </c>
      <c r="D28" s="37">
        <v>8591019</v>
      </c>
      <c r="E28" s="38" t="s">
        <v>202</v>
      </c>
      <c r="F28" s="39" t="s">
        <v>131</v>
      </c>
      <c r="G28" s="37" t="s">
        <v>203</v>
      </c>
      <c r="H28" s="40">
        <v>31.35</v>
      </c>
      <c r="I28" s="41">
        <f t="shared" si="0"/>
        <v>18810</v>
      </c>
    </row>
    <row r="29" spans="1:9" ht="36">
      <c r="A29" s="5">
        <v>64</v>
      </c>
      <c r="B29" s="6" t="s">
        <v>110</v>
      </c>
      <c r="C29" s="5">
        <v>700</v>
      </c>
      <c r="D29" s="37">
        <v>8938276</v>
      </c>
      <c r="E29" s="38" t="s">
        <v>204</v>
      </c>
      <c r="F29" s="39" t="s">
        <v>131</v>
      </c>
      <c r="G29" s="37" t="s">
        <v>166</v>
      </c>
      <c r="H29" s="40">
        <v>12.94</v>
      </c>
      <c r="I29" s="41">
        <f t="shared" si="0"/>
        <v>9058</v>
      </c>
    </row>
    <row r="30" spans="1:9" ht="36">
      <c r="A30" s="5">
        <v>70</v>
      </c>
      <c r="B30" s="6" t="s">
        <v>122</v>
      </c>
      <c r="C30" s="13">
        <v>1050</v>
      </c>
      <c r="D30" s="37">
        <v>9180004</v>
      </c>
      <c r="E30" s="38" t="s">
        <v>211</v>
      </c>
      <c r="F30" s="39" t="s">
        <v>131</v>
      </c>
      <c r="G30" s="37" t="s">
        <v>212</v>
      </c>
      <c r="H30" s="40">
        <v>27.65</v>
      </c>
      <c r="I30" s="41">
        <f t="shared" si="0"/>
        <v>29032.5</v>
      </c>
    </row>
    <row r="31" spans="1:9" ht="54">
      <c r="A31" s="5">
        <v>73</v>
      </c>
      <c r="B31" s="6" t="s">
        <v>49</v>
      </c>
      <c r="C31" s="13">
        <v>1100</v>
      </c>
      <c r="D31" s="37">
        <v>1160006</v>
      </c>
      <c r="E31" s="38" t="s">
        <v>150</v>
      </c>
      <c r="F31" s="39" t="s">
        <v>131</v>
      </c>
      <c r="G31" s="37" t="s">
        <v>275</v>
      </c>
      <c r="H31" s="40">
        <v>18.5</v>
      </c>
      <c r="I31" s="41">
        <f t="shared" si="0"/>
        <v>20350</v>
      </c>
    </row>
    <row r="32" spans="1:9" ht="18.75">
      <c r="A32" s="5">
        <v>74</v>
      </c>
      <c r="B32" s="6" t="s">
        <v>50</v>
      </c>
      <c r="C32" s="13">
        <v>320</v>
      </c>
      <c r="D32" s="37">
        <v>9360004</v>
      </c>
      <c r="E32" s="38" t="s">
        <v>217</v>
      </c>
      <c r="F32" s="39" t="s">
        <v>131</v>
      </c>
      <c r="G32" s="37" t="s">
        <v>218</v>
      </c>
      <c r="H32" s="40">
        <v>31.09</v>
      </c>
      <c r="I32" s="41">
        <f t="shared" si="0"/>
        <v>9948.8</v>
      </c>
    </row>
    <row r="33" spans="1:9" ht="36">
      <c r="A33" s="5">
        <v>75</v>
      </c>
      <c r="B33" s="6" t="s">
        <v>51</v>
      </c>
      <c r="C33" s="13">
        <v>700</v>
      </c>
      <c r="D33" s="37">
        <v>8908604</v>
      </c>
      <c r="E33" s="38" t="s">
        <v>219</v>
      </c>
      <c r="F33" s="39" t="s">
        <v>131</v>
      </c>
      <c r="G33" s="37" t="s">
        <v>220</v>
      </c>
      <c r="H33" s="40">
        <v>65.77</v>
      </c>
      <c r="I33" s="41">
        <f t="shared" si="0"/>
        <v>46039</v>
      </c>
    </row>
    <row r="34" spans="1:9" ht="37.5">
      <c r="A34" s="5">
        <v>76</v>
      </c>
      <c r="B34" s="6" t="s">
        <v>112</v>
      </c>
      <c r="C34" s="13">
        <v>1000</v>
      </c>
      <c r="D34" s="37">
        <v>8902229</v>
      </c>
      <c r="E34" s="38" t="s">
        <v>221</v>
      </c>
      <c r="F34" s="39" t="s">
        <v>131</v>
      </c>
      <c r="G34" s="37" t="s">
        <v>222</v>
      </c>
      <c r="H34" s="40">
        <v>46.1</v>
      </c>
      <c r="I34" s="41">
        <f aca="true" t="shared" si="1" ref="I34:I55">SUM(C34*H34)</f>
        <v>46100</v>
      </c>
    </row>
    <row r="35" spans="1:9" ht="18.75">
      <c r="A35" s="5">
        <v>78</v>
      </c>
      <c r="B35" s="6" t="s">
        <v>53</v>
      </c>
      <c r="C35" s="13">
        <v>1200</v>
      </c>
      <c r="D35" s="37">
        <v>8901329</v>
      </c>
      <c r="E35" s="38" t="s">
        <v>221</v>
      </c>
      <c r="F35" s="39" t="s">
        <v>131</v>
      </c>
      <c r="G35" s="37" t="s">
        <v>225</v>
      </c>
      <c r="H35" s="40">
        <v>53.25</v>
      </c>
      <c r="I35" s="41">
        <f t="shared" si="1"/>
        <v>63900</v>
      </c>
    </row>
    <row r="36" spans="1:9" ht="36">
      <c r="A36" s="5">
        <v>79</v>
      </c>
      <c r="B36" s="6" t="s">
        <v>54</v>
      </c>
      <c r="C36" s="13">
        <v>700</v>
      </c>
      <c r="D36" s="37">
        <v>8908603</v>
      </c>
      <c r="E36" s="38" t="s">
        <v>219</v>
      </c>
      <c r="F36" s="39" t="s">
        <v>131</v>
      </c>
      <c r="G36" s="37" t="s">
        <v>226</v>
      </c>
      <c r="H36" s="40">
        <v>65.9</v>
      </c>
      <c r="I36" s="41">
        <f t="shared" si="1"/>
        <v>46130.00000000001</v>
      </c>
    </row>
    <row r="37" spans="1:9" ht="36">
      <c r="A37" s="5">
        <v>80</v>
      </c>
      <c r="B37" s="6" t="s">
        <v>113</v>
      </c>
      <c r="C37" s="13">
        <v>300</v>
      </c>
      <c r="D37" s="37">
        <v>8901005</v>
      </c>
      <c r="E37" s="38" t="s">
        <v>227</v>
      </c>
      <c r="F37" s="39" t="s">
        <v>131</v>
      </c>
      <c r="G37" s="37" t="s">
        <v>228</v>
      </c>
      <c r="H37" s="40">
        <v>58.2</v>
      </c>
      <c r="I37" s="41">
        <f t="shared" si="1"/>
        <v>17460</v>
      </c>
    </row>
    <row r="38" spans="1:9" s="14" customFormat="1" ht="36">
      <c r="A38" s="5">
        <v>81</v>
      </c>
      <c r="B38" s="6" t="s">
        <v>114</v>
      </c>
      <c r="C38" s="13">
        <v>900</v>
      </c>
      <c r="D38" s="37">
        <v>9911195</v>
      </c>
      <c r="E38" s="38" t="s">
        <v>229</v>
      </c>
      <c r="F38" s="39" t="s">
        <v>131</v>
      </c>
      <c r="G38" s="37" t="s">
        <v>230</v>
      </c>
      <c r="H38" s="40">
        <v>69.97</v>
      </c>
      <c r="I38" s="41">
        <f t="shared" si="1"/>
        <v>62973</v>
      </c>
    </row>
    <row r="39" spans="1:9" s="14" customFormat="1" ht="18.75">
      <c r="A39" s="5">
        <v>82</v>
      </c>
      <c r="B39" s="6" t="s">
        <v>55</v>
      </c>
      <c r="C39" s="13">
        <v>2000</v>
      </c>
      <c r="D39" s="37">
        <v>8901330</v>
      </c>
      <c r="E39" s="38" t="s">
        <v>221</v>
      </c>
      <c r="F39" s="39" t="s">
        <v>131</v>
      </c>
      <c r="G39" s="37" t="s">
        <v>231</v>
      </c>
      <c r="H39" s="40">
        <v>53.85</v>
      </c>
      <c r="I39" s="41">
        <f t="shared" si="1"/>
        <v>107700</v>
      </c>
    </row>
    <row r="40" spans="1:9" ht="54">
      <c r="A40" s="5">
        <v>85</v>
      </c>
      <c r="B40" s="6" t="s">
        <v>116</v>
      </c>
      <c r="C40" s="5">
        <v>200</v>
      </c>
      <c r="D40" s="37">
        <v>8945545</v>
      </c>
      <c r="E40" s="38" t="s">
        <v>130</v>
      </c>
      <c r="F40" s="39" t="s">
        <v>131</v>
      </c>
      <c r="G40" s="37" t="s">
        <v>236</v>
      </c>
      <c r="H40" s="40">
        <v>34.68</v>
      </c>
      <c r="I40" s="41">
        <f t="shared" si="1"/>
        <v>6936</v>
      </c>
    </row>
    <row r="41" spans="1:9" ht="36">
      <c r="A41" s="5">
        <v>88</v>
      </c>
      <c r="B41" s="6" t="s">
        <v>59</v>
      </c>
      <c r="C41" s="13">
        <v>600</v>
      </c>
      <c r="D41" s="37">
        <v>9050576</v>
      </c>
      <c r="E41" s="38" t="s">
        <v>239</v>
      </c>
      <c r="F41" s="39" t="s">
        <v>131</v>
      </c>
      <c r="G41" s="37" t="s">
        <v>158</v>
      </c>
      <c r="H41" s="40">
        <v>26.47</v>
      </c>
      <c r="I41" s="41">
        <f t="shared" si="1"/>
        <v>15882</v>
      </c>
    </row>
    <row r="42" spans="1:9" ht="37.5">
      <c r="A42" s="5">
        <v>89</v>
      </c>
      <c r="B42" s="6" t="s">
        <v>60</v>
      </c>
      <c r="C42" s="13">
        <v>500</v>
      </c>
      <c r="D42" s="37">
        <v>8914006</v>
      </c>
      <c r="E42" s="38" t="s">
        <v>240</v>
      </c>
      <c r="F42" s="39" t="s">
        <v>131</v>
      </c>
      <c r="G42" s="37" t="s">
        <v>241</v>
      </c>
      <c r="H42" s="40">
        <v>76.56</v>
      </c>
      <c r="I42" s="41">
        <f t="shared" si="1"/>
        <v>38280</v>
      </c>
    </row>
    <row r="43" spans="1:9" ht="36">
      <c r="A43" s="5">
        <v>92</v>
      </c>
      <c r="B43" s="15" t="s">
        <v>63</v>
      </c>
      <c r="C43" s="8">
        <v>800</v>
      </c>
      <c r="D43" s="37">
        <v>9310082</v>
      </c>
      <c r="E43" s="37" t="s">
        <v>243</v>
      </c>
      <c r="F43" s="37" t="s">
        <v>131</v>
      </c>
      <c r="G43" s="37" t="s">
        <v>244</v>
      </c>
      <c r="H43" s="40">
        <v>33.18</v>
      </c>
      <c r="I43" s="41">
        <f t="shared" si="1"/>
        <v>26544</v>
      </c>
    </row>
    <row r="44" spans="1:9" s="18" customFormat="1" ht="36">
      <c r="A44" s="5">
        <v>93</v>
      </c>
      <c r="B44" s="6" t="s">
        <v>64</v>
      </c>
      <c r="C44" s="5">
        <v>800</v>
      </c>
      <c r="D44" s="37">
        <v>904072</v>
      </c>
      <c r="E44" s="37" t="s">
        <v>243</v>
      </c>
      <c r="F44" s="37" t="s">
        <v>131</v>
      </c>
      <c r="G44" s="37" t="s">
        <v>244</v>
      </c>
      <c r="H44" s="40">
        <v>33.18</v>
      </c>
      <c r="I44" s="41">
        <f t="shared" si="1"/>
        <v>26544</v>
      </c>
    </row>
    <row r="45" spans="1:9" ht="36">
      <c r="A45" s="5">
        <v>94</v>
      </c>
      <c r="B45" s="6" t="s">
        <v>65</v>
      </c>
      <c r="C45" s="5">
        <v>800</v>
      </c>
      <c r="D45" s="37">
        <v>9310091</v>
      </c>
      <c r="E45" s="37" t="s">
        <v>243</v>
      </c>
      <c r="F45" s="37" t="s">
        <v>131</v>
      </c>
      <c r="G45" s="37" t="s">
        <v>244</v>
      </c>
      <c r="H45" s="40">
        <v>33.18</v>
      </c>
      <c r="I45" s="41">
        <f t="shared" si="1"/>
        <v>26544</v>
      </c>
    </row>
    <row r="46" spans="1:9" ht="36">
      <c r="A46" s="5">
        <v>95</v>
      </c>
      <c r="B46" s="6" t="s">
        <v>66</v>
      </c>
      <c r="C46" s="5">
        <v>800</v>
      </c>
      <c r="D46" s="37">
        <v>4221069</v>
      </c>
      <c r="E46" s="37" t="s">
        <v>245</v>
      </c>
      <c r="F46" s="37" t="s">
        <v>131</v>
      </c>
      <c r="G46" s="37" t="s">
        <v>246</v>
      </c>
      <c r="H46" s="40">
        <v>30.87</v>
      </c>
      <c r="I46" s="41">
        <f t="shared" si="1"/>
        <v>24696</v>
      </c>
    </row>
    <row r="47" spans="1:9" ht="36">
      <c r="A47" s="5">
        <v>96</v>
      </c>
      <c r="B47" s="6" t="s">
        <v>67</v>
      </c>
      <c r="C47" s="5">
        <v>800</v>
      </c>
      <c r="D47" s="37">
        <v>4221071</v>
      </c>
      <c r="E47" s="37" t="s">
        <v>245</v>
      </c>
      <c r="F47" s="37" t="s">
        <v>131</v>
      </c>
      <c r="G47" s="37" t="s">
        <v>246</v>
      </c>
      <c r="H47" s="40">
        <v>30.87</v>
      </c>
      <c r="I47" s="41">
        <f t="shared" si="1"/>
        <v>24696</v>
      </c>
    </row>
    <row r="48" spans="1:9" ht="36">
      <c r="A48" s="5">
        <v>97</v>
      </c>
      <c r="B48" s="6" t="s">
        <v>68</v>
      </c>
      <c r="C48" s="5">
        <v>800</v>
      </c>
      <c r="D48" s="37">
        <v>4221067</v>
      </c>
      <c r="E48" s="37" t="s">
        <v>245</v>
      </c>
      <c r="F48" s="37" t="s">
        <v>131</v>
      </c>
      <c r="G48" s="37" t="s">
        <v>246</v>
      </c>
      <c r="H48" s="40">
        <v>30.87</v>
      </c>
      <c r="I48" s="41">
        <f t="shared" si="1"/>
        <v>24696</v>
      </c>
    </row>
    <row r="49" spans="1:9" ht="54">
      <c r="A49" s="5">
        <v>99</v>
      </c>
      <c r="B49" s="10" t="s">
        <v>70</v>
      </c>
      <c r="C49" s="11">
        <v>800</v>
      </c>
      <c r="D49" s="37">
        <v>8921554</v>
      </c>
      <c r="E49" s="37" t="s">
        <v>213</v>
      </c>
      <c r="F49" s="37" t="s">
        <v>131</v>
      </c>
      <c r="G49" s="37" t="s">
        <v>248</v>
      </c>
      <c r="H49" s="40">
        <v>18.01</v>
      </c>
      <c r="I49" s="41">
        <f t="shared" si="1"/>
        <v>14408.000000000002</v>
      </c>
    </row>
    <row r="50" spans="1:9" ht="21.75" customHeight="1">
      <c r="A50" s="5">
        <v>107</v>
      </c>
      <c r="B50" s="6" t="s">
        <v>77</v>
      </c>
      <c r="C50" s="13">
        <v>30</v>
      </c>
      <c r="D50" s="37">
        <v>9310533</v>
      </c>
      <c r="E50" s="37" t="s">
        <v>260</v>
      </c>
      <c r="F50" s="37" t="s">
        <v>131</v>
      </c>
      <c r="G50" s="37" t="s">
        <v>261</v>
      </c>
      <c r="H50" s="40">
        <v>32.69</v>
      </c>
      <c r="I50" s="41">
        <f t="shared" si="1"/>
        <v>980.6999999999999</v>
      </c>
    </row>
    <row r="51" spans="1:9" ht="22.5" customHeight="1">
      <c r="A51" s="5">
        <v>109</v>
      </c>
      <c r="B51" s="6" t="s">
        <v>119</v>
      </c>
      <c r="C51" s="13">
        <v>200</v>
      </c>
      <c r="D51" s="37">
        <v>8880726</v>
      </c>
      <c r="E51" s="37" t="s">
        <v>262</v>
      </c>
      <c r="F51" s="37" t="s">
        <v>131</v>
      </c>
      <c r="G51" s="37" t="s">
        <v>263</v>
      </c>
      <c r="H51" s="40">
        <v>2.6</v>
      </c>
      <c r="I51" s="41">
        <f t="shared" si="1"/>
        <v>520</v>
      </c>
    </row>
    <row r="52" spans="1:9" ht="54">
      <c r="A52" s="5">
        <v>110</v>
      </c>
      <c r="B52" s="6" t="s">
        <v>78</v>
      </c>
      <c r="C52" s="13">
        <v>1500</v>
      </c>
      <c r="D52" s="37">
        <v>1160033</v>
      </c>
      <c r="E52" s="37" t="s">
        <v>150</v>
      </c>
      <c r="F52" s="37" t="s">
        <v>131</v>
      </c>
      <c r="G52" s="37" t="s">
        <v>159</v>
      </c>
      <c r="H52" s="40">
        <v>25.42</v>
      </c>
      <c r="I52" s="41">
        <f t="shared" si="1"/>
        <v>38130</v>
      </c>
    </row>
    <row r="53" spans="1:9" ht="36">
      <c r="A53" s="5">
        <v>112</v>
      </c>
      <c r="B53" s="6" t="s">
        <v>121</v>
      </c>
      <c r="C53" s="13">
        <v>800</v>
      </c>
      <c r="D53" s="37">
        <v>9188000</v>
      </c>
      <c r="E53" s="37" t="s">
        <v>265</v>
      </c>
      <c r="F53" s="37" t="s">
        <v>131</v>
      </c>
      <c r="G53" s="37" t="s">
        <v>266</v>
      </c>
      <c r="H53" s="40">
        <v>26</v>
      </c>
      <c r="I53" s="41">
        <f t="shared" si="1"/>
        <v>20800</v>
      </c>
    </row>
    <row r="54" spans="1:9" ht="55.5">
      <c r="A54" s="5">
        <v>113</v>
      </c>
      <c r="B54" s="6" t="s">
        <v>123</v>
      </c>
      <c r="C54" s="13">
        <v>3000</v>
      </c>
      <c r="D54" s="37">
        <v>9236720</v>
      </c>
      <c r="E54" s="37" t="s">
        <v>267</v>
      </c>
      <c r="F54" s="37" t="s">
        <v>131</v>
      </c>
      <c r="G54" s="37" t="s">
        <v>268</v>
      </c>
      <c r="H54" s="40">
        <v>22.32</v>
      </c>
      <c r="I54" s="41">
        <f t="shared" si="1"/>
        <v>66960</v>
      </c>
    </row>
    <row r="55" spans="1:9" ht="18.75">
      <c r="A55" s="5">
        <v>114</v>
      </c>
      <c r="B55" s="6" t="s">
        <v>79</v>
      </c>
      <c r="C55" s="13">
        <v>1200</v>
      </c>
      <c r="D55" s="37">
        <v>8170054</v>
      </c>
      <c r="E55" s="37" t="s">
        <v>269</v>
      </c>
      <c r="F55" s="37" t="s">
        <v>131</v>
      </c>
      <c r="G55" s="37" t="s">
        <v>270</v>
      </c>
      <c r="H55" s="40">
        <v>16.49</v>
      </c>
      <c r="I55" s="41">
        <f t="shared" si="1"/>
        <v>19787.999999999996</v>
      </c>
    </row>
    <row r="56" spans="1:9" ht="45.75" customHeight="1">
      <c r="A56" s="64"/>
      <c r="B56" s="60"/>
      <c r="C56" s="61"/>
      <c r="D56" s="62"/>
      <c r="E56" s="62"/>
      <c r="F56" s="62"/>
      <c r="G56" s="62"/>
      <c r="H56" s="63" t="s">
        <v>273</v>
      </c>
      <c r="I56" s="66">
        <f>SUM(I2:I55)</f>
        <v>1612871.5</v>
      </c>
    </row>
    <row r="57" spans="1:9" ht="54">
      <c r="A57" s="5">
        <v>61</v>
      </c>
      <c r="B57" s="6" t="s">
        <v>40</v>
      </c>
      <c r="C57" s="5">
        <v>500</v>
      </c>
      <c r="D57" s="37">
        <v>818356</v>
      </c>
      <c r="E57" s="37" t="s">
        <v>200</v>
      </c>
      <c r="F57" s="37" t="s">
        <v>200</v>
      </c>
      <c r="G57" s="45" t="s">
        <v>201</v>
      </c>
      <c r="H57" s="40">
        <v>20</v>
      </c>
      <c r="I57" s="41">
        <f>SUM(C57*H57)</f>
        <v>10000</v>
      </c>
    </row>
    <row r="58" spans="1:9" ht="54">
      <c r="A58" s="5">
        <v>62</v>
      </c>
      <c r="B58" s="6" t="s">
        <v>41</v>
      </c>
      <c r="C58" s="5">
        <v>700</v>
      </c>
      <c r="D58" s="37">
        <v>818356</v>
      </c>
      <c r="E58" s="37" t="s">
        <v>200</v>
      </c>
      <c r="F58" s="37" t="s">
        <v>200</v>
      </c>
      <c r="G58" s="37" t="s">
        <v>201</v>
      </c>
      <c r="H58" s="40">
        <v>20</v>
      </c>
      <c r="I58" s="41">
        <f>SUM(C58*H58)</f>
        <v>14000</v>
      </c>
    </row>
    <row r="59" spans="1:9" ht="90">
      <c r="A59" s="5">
        <v>90</v>
      </c>
      <c r="B59" s="19" t="s">
        <v>61</v>
      </c>
      <c r="C59" s="13">
        <v>300</v>
      </c>
      <c r="D59" s="37">
        <v>8183</v>
      </c>
      <c r="E59" s="37" t="s">
        <v>200</v>
      </c>
      <c r="F59" s="37" t="s">
        <v>200</v>
      </c>
      <c r="G59" s="37" t="s">
        <v>242</v>
      </c>
      <c r="H59" s="40">
        <v>18</v>
      </c>
      <c r="I59" s="41">
        <f>SUM(C59*H59)</f>
        <v>5400</v>
      </c>
    </row>
    <row r="60" spans="1:9" ht="90">
      <c r="A60" s="5">
        <v>91</v>
      </c>
      <c r="B60" s="19" t="s">
        <v>62</v>
      </c>
      <c r="C60" s="5">
        <v>500</v>
      </c>
      <c r="D60" s="37">
        <v>818356</v>
      </c>
      <c r="E60" s="37" t="s">
        <v>200</v>
      </c>
      <c r="F60" s="37" t="s">
        <v>200</v>
      </c>
      <c r="G60" s="37" t="s">
        <v>242</v>
      </c>
      <c r="H60" s="40">
        <v>18</v>
      </c>
      <c r="I60" s="41">
        <f>SUM(C60*H60)</f>
        <v>9000</v>
      </c>
    </row>
    <row r="61" spans="1:9" ht="42" customHeight="1">
      <c r="A61" s="5"/>
      <c r="B61" s="65"/>
      <c r="C61" s="59"/>
      <c r="D61" s="62"/>
      <c r="E61" s="62"/>
      <c r="F61" s="62"/>
      <c r="G61" s="62"/>
      <c r="H61" s="63" t="s">
        <v>273</v>
      </c>
      <c r="I61" s="66">
        <f>SUM(I57:I60)</f>
        <v>38400</v>
      </c>
    </row>
    <row r="62" spans="1:9" ht="47.25" customHeight="1">
      <c r="A62" s="5">
        <v>1</v>
      </c>
      <c r="B62" s="6" t="s">
        <v>8</v>
      </c>
      <c r="C62" s="7">
        <v>300</v>
      </c>
      <c r="D62" s="37">
        <v>2045451</v>
      </c>
      <c r="E62" s="37" t="s">
        <v>125</v>
      </c>
      <c r="F62" s="37" t="s">
        <v>126</v>
      </c>
      <c r="G62" s="37" t="s">
        <v>127</v>
      </c>
      <c r="H62" s="40">
        <v>98.6</v>
      </c>
      <c r="I62" s="41">
        <f aca="true" t="shared" si="2" ref="I62:I77">SUM(C62*H62)</f>
        <v>29580</v>
      </c>
    </row>
    <row r="63" spans="1:9" ht="42.75" customHeight="1">
      <c r="A63" s="5">
        <v>2</v>
      </c>
      <c r="B63" s="6" t="s">
        <v>9</v>
      </c>
      <c r="C63" s="5">
        <v>400</v>
      </c>
      <c r="D63" s="37">
        <v>4283441</v>
      </c>
      <c r="E63" s="37" t="s">
        <v>128</v>
      </c>
      <c r="F63" s="37" t="s">
        <v>126</v>
      </c>
      <c r="G63" s="37" t="s">
        <v>129</v>
      </c>
      <c r="H63" s="40">
        <v>126</v>
      </c>
      <c r="I63" s="41">
        <f t="shared" si="2"/>
        <v>50400</v>
      </c>
    </row>
    <row r="64" spans="1:9" ht="72">
      <c r="A64" s="5">
        <v>4</v>
      </c>
      <c r="B64" s="12" t="s">
        <v>83</v>
      </c>
      <c r="C64" s="13">
        <v>700</v>
      </c>
      <c r="D64" s="37">
        <v>4055571</v>
      </c>
      <c r="E64" s="37" t="s">
        <v>133</v>
      </c>
      <c r="F64" s="37" t="s">
        <v>126</v>
      </c>
      <c r="G64" s="45" t="s">
        <v>134</v>
      </c>
      <c r="H64" s="40">
        <v>25</v>
      </c>
      <c r="I64" s="41">
        <f t="shared" si="2"/>
        <v>17500</v>
      </c>
    </row>
    <row r="65" spans="1:9" ht="90">
      <c r="A65" s="5">
        <v>5</v>
      </c>
      <c r="B65" s="12" t="s">
        <v>10</v>
      </c>
      <c r="C65" s="5">
        <v>100</v>
      </c>
      <c r="D65" s="37">
        <v>2450271</v>
      </c>
      <c r="E65" s="37" t="s">
        <v>133</v>
      </c>
      <c r="F65" s="37" t="s">
        <v>126</v>
      </c>
      <c r="G65" s="45" t="s">
        <v>135</v>
      </c>
      <c r="H65" s="40">
        <v>33.97</v>
      </c>
      <c r="I65" s="41">
        <f t="shared" si="2"/>
        <v>3397</v>
      </c>
    </row>
    <row r="66" spans="1:9" ht="36">
      <c r="A66" s="5">
        <v>8</v>
      </c>
      <c r="B66" s="12" t="s">
        <v>85</v>
      </c>
      <c r="C66" s="13">
        <v>500</v>
      </c>
      <c r="D66" s="37">
        <v>3550341</v>
      </c>
      <c r="E66" s="37" t="s">
        <v>133</v>
      </c>
      <c r="F66" s="37" t="s">
        <v>126</v>
      </c>
      <c r="G66" s="37" t="s">
        <v>139</v>
      </c>
      <c r="H66" s="40">
        <v>59.49</v>
      </c>
      <c r="I66" s="41">
        <f t="shared" si="2"/>
        <v>29745</v>
      </c>
    </row>
    <row r="67" spans="1:9" ht="36">
      <c r="A67" s="5">
        <v>9</v>
      </c>
      <c r="B67" s="6" t="s">
        <v>86</v>
      </c>
      <c r="C67" s="13">
        <v>400</v>
      </c>
      <c r="D67" s="37">
        <v>2592511</v>
      </c>
      <c r="E67" s="37" t="s">
        <v>133</v>
      </c>
      <c r="F67" s="37" t="s">
        <v>126</v>
      </c>
      <c r="G67" s="37" t="s">
        <v>140</v>
      </c>
      <c r="H67" s="40">
        <v>50.9</v>
      </c>
      <c r="I67" s="41">
        <f t="shared" si="2"/>
        <v>20360</v>
      </c>
    </row>
    <row r="68" spans="1:9" ht="18.75">
      <c r="A68" s="5">
        <v>10</v>
      </c>
      <c r="B68" s="6" t="s">
        <v>12</v>
      </c>
      <c r="C68" s="13">
        <v>400</v>
      </c>
      <c r="D68" s="42">
        <v>1921281</v>
      </c>
      <c r="E68" s="42" t="s">
        <v>141</v>
      </c>
      <c r="F68" s="42" t="s">
        <v>126</v>
      </c>
      <c r="G68" s="42" t="s">
        <v>142</v>
      </c>
      <c r="H68" s="47">
        <v>77.58</v>
      </c>
      <c r="I68" s="41">
        <f t="shared" si="2"/>
        <v>31032</v>
      </c>
    </row>
    <row r="69" spans="1:9" ht="36">
      <c r="A69" s="5">
        <v>11</v>
      </c>
      <c r="B69" s="12" t="s">
        <v>87</v>
      </c>
      <c r="C69" s="13">
        <v>1500</v>
      </c>
      <c r="D69" s="37">
        <v>4158731</v>
      </c>
      <c r="E69" s="37" t="s">
        <v>143</v>
      </c>
      <c r="F69" s="37" t="s">
        <v>126</v>
      </c>
      <c r="G69" s="37" t="s">
        <v>144</v>
      </c>
      <c r="H69" s="40">
        <v>23.03</v>
      </c>
      <c r="I69" s="41">
        <f t="shared" si="2"/>
        <v>34545</v>
      </c>
    </row>
    <row r="70" spans="1:9" ht="36">
      <c r="A70" s="5">
        <v>12</v>
      </c>
      <c r="B70" s="12" t="s">
        <v>88</v>
      </c>
      <c r="C70" s="13">
        <v>700</v>
      </c>
      <c r="D70" s="37">
        <v>11091</v>
      </c>
      <c r="E70" s="37" t="s">
        <v>143</v>
      </c>
      <c r="F70" s="37" t="s">
        <v>126</v>
      </c>
      <c r="G70" s="37" t="s">
        <v>144</v>
      </c>
      <c r="H70" s="40">
        <v>24.08</v>
      </c>
      <c r="I70" s="41">
        <f t="shared" si="2"/>
        <v>16856</v>
      </c>
    </row>
    <row r="71" spans="1:9" ht="126">
      <c r="A71" s="5">
        <v>14</v>
      </c>
      <c r="B71" s="12" t="s">
        <v>89</v>
      </c>
      <c r="C71" s="5">
        <v>1500</v>
      </c>
      <c r="D71" s="37">
        <v>3098411</v>
      </c>
      <c r="E71" s="37" t="s">
        <v>147</v>
      </c>
      <c r="F71" s="37" t="s">
        <v>126</v>
      </c>
      <c r="G71" s="37" t="s">
        <v>148</v>
      </c>
      <c r="H71" s="40">
        <v>18.86</v>
      </c>
      <c r="I71" s="41">
        <f t="shared" si="2"/>
        <v>28290</v>
      </c>
    </row>
    <row r="72" spans="1:9" ht="18.75">
      <c r="A72" s="5">
        <v>17</v>
      </c>
      <c r="B72" s="6" t="s">
        <v>15</v>
      </c>
      <c r="C72" s="13">
        <v>200</v>
      </c>
      <c r="D72" s="37">
        <v>1930551</v>
      </c>
      <c r="E72" s="37" t="s">
        <v>152</v>
      </c>
      <c r="F72" s="37" t="s">
        <v>126</v>
      </c>
      <c r="G72" s="37" t="s">
        <v>153</v>
      </c>
      <c r="H72" s="40">
        <v>84.47</v>
      </c>
      <c r="I72" s="41">
        <f t="shared" si="2"/>
        <v>16894</v>
      </c>
    </row>
    <row r="73" spans="1:9" ht="54">
      <c r="A73" s="5">
        <v>18</v>
      </c>
      <c r="B73" s="6" t="s">
        <v>92</v>
      </c>
      <c r="C73" s="5">
        <v>600</v>
      </c>
      <c r="D73" s="37">
        <v>3264731</v>
      </c>
      <c r="E73" s="37" t="s">
        <v>154</v>
      </c>
      <c r="F73" s="37" t="s">
        <v>126</v>
      </c>
      <c r="G73" s="37" t="s">
        <v>155</v>
      </c>
      <c r="H73" s="40">
        <v>30.86</v>
      </c>
      <c r="I73" s="41">
        <f t="shared" si="2"/>
        <v>18516</v>
      </c>
    </row>
    <row r="74" spans="1:9" ht="18.75">
      <c r="A74" s="5">
        <v>19</v>
      </c>
      <c r="B74" s="6" t="s">
        <v>16</v>
      </c>
      <c r="C74" s="13">
        <v>1200</v>
      </c>
      <c r="D74" s="37">
        <v>3145261</v>
      </c>
      <c r="E74" s="37" t="s">
        <v>125</v>
      </c>
      <c r="F74" s="37" t="s">
        <v>126</v>
      </c>
      <c r="G74" s="37" t="s">
        <v>137</v>
      </c>
      <c r="H74" s="40">
        <v>31.1</v>
      </c>
      <c r="I74" s="41">
        <f t="shared" si="2"/>
        <v>37320</v>
      </c>
    </row>
    <row r="75" spans="1:9" ht="54">
      <c r="A75" s="5">
        <v>20</v>
      </c>
      <c r="B75" s="6" t="s">
        <v>17</v>
      </c>
      <c r="C75" s="5">
        <v>700</v>
      </c>
      <c r="D75" s="48">
        <v>2420501</v>
      </c>
      <c r="E75" s="37" t="s">
        <v>156</v>
      </c>
      <c r="F75" s="37" t="s">
        <v>126</v>
      </c>
      <c r="G75" s="37" t="s">
        <v>153</v>
      </c>
      <c r="H75" s="40">
        <v>20.17</v>
      </c>
      <c r="I75" s="41">
        <f t="shared" si="2"/>
        <v>14119.000000000002</v>
      </c>
    </row>
    <row r="76" spans="1:9" ht="18.75">
      <c r="A76" s="5">
        <v>22</v>
      </c>
      <c r="B76" s="10" t="s">
        <v>95</v>
      </c>
      <c r="C76" s="11">
        <v>150</v>
      </c>
      <c r="D76" s="37">
        <v>3238861</v>
      </c>
      <c r="E76" s="37" t="s">
        <v>160</v>
      </c>
      <c r="F76" s="37" t="s">
        <v>126</v>
      </c>
      <c r="G76" s="37" t="s">
        <v>137</v>
      </c>
      <c r="H76" s="40">
        <v>43.4</v>
      </c>
      <c r="I76" s="41">
        <f t="shared" si="2"/>
        <v>6510</v>
      </c>
    </row>
    <row r="77" spans="1:9" ht="108">
      <c r="A77" s="5">
        <v>23</v>
      </c>
      <c r="B77" s="6" t="s">
        <v>90</v>
      </c>
      <c r="C77" s="13">
        <v>150</v>
      </c>
      <c r="D77" s="37">
        <v>4398171</v>
      </c>
      <c r="E77" s="37" t="s">
        <v>161</v>
      </c>
      <c r="F77" s="37" t="s">
        <v>126</v>
      </c>
      <c r="G77" s="37" t="s">
        <v>127</v>
      </c>
      <c r="H77" s="40">
        <v>53.79</v>
      </c>
      <c r="I77" s="41">
        <f t="shared" si="2"/>
        <v>8068.5</v>
      </c>
    </row>
    <row r="78" spans="1:9" ht="108">
      <c r="A78" s="5">
        <v>24</v>
      </c>
      <c r="B78" s="6" t="s">
        <v>91</v>
      </c>
      <c r="C78" s="13">
        <v>400</v>
      </c>
      <c r="D78" s="50">
        <v>3550311</v>
      </c>
      <c r="E78" s="50" t="s">
        <v>162</v>
      </c>
      <c r="F78" s="50" t="s">
        <v>126</v>
      </c>
      <c r="G78" s="50" t="s">
        <v>158</v>
      </c>
      <c r="H78" s="53">
        <v>62.64</v>
      </c>
      <c r="I78" s="41">
        <v>25056</v>
      </c>
    </row>
    <row r="79" spans="1:9" ht="108">
      <c r="A79" s="5">
        <v>32</v>
      </c>
      <c r="B79" s="6" t="s">
        <v>103</v>
      </c>
      <c r="C79" s="5">
        <v>1500</v>
      </c>
      <c r="D79" s="37">
        <v>3772021</v>
      </c>
      <c r="E79" s="37" t="s">
        <v>136</v>
      </c>
      <c r="F79" s="37" t="s">
        <v>126</v>
      </c>
      <c r="G79" s="37" t="s">
        <v>170</v>
      </c>
      <c r="H79" s="40">
        <v>38.36</v>
      </c>
      <c r="I79" s="41">
        <f aca="true" t="shared" si="3" ref="I79:I118">SUM(C79*H79)</f>
        <v>57540</v>
      </c>
    </row>
    <row r="80" spans="1:9" ht="68.25" customHeight="1">
      <c r="A80" s="5">
        <v>33</v>
      </c>
      <c r="B80" s="6" t="s">
        <v>20</v>
      </c>
      <c r="C80" s="5">
        <v>700</v>
      </c>
      <c r="D80" s="42">
        <v>9099451</v>
      </c>
      <c r="E80" s="42" t="s">
        <v>136</v>
      </c>
      <c r="F80" s="42" t="s">
        <v>126</v>
      </c>
      <c r="G80" s="42" t="s">
        <v>171</v>
      </c>
      <c r="H80" s="47">
        <v>19.88</v>
      </c>
      <c r="I80" s="41">
        <f t="shared" si="3"/>
        <v>13916</v>
      </c>
    </row>
    <row r="81" spans="1:9" ht="96" customHeight="1">
      <c r="A81" s="5">
        <v>34</v>
      </c>
      <c r="B81" s="10" t="s">
        <v>101</v>
      </c>
      <c r="C81" s="11">
        <v>500</v>
      </c>
      <c r="D81" s="42" t="s">
        <v>172</v>
      </c>
      <c r="E81" s="42" t="s">
        <v>136</v>
      </c>
      <c r="F81" s="42" t="s">
        <v>126</v>
      </c>
      <c r="G81" s="42" t="s">
        <v>173</v>
      </c>
      <c r="H81" s="47">
        <v>107.75</v>
      </c>
      <c r="I81" s="41">
        <f t="shared" si="3"/>
        <v>53875</v>
      </c>
    </row>
    <row r="82" spans="1:9" ht="36">
      <c r="A82" s="5">
        <v>35</v>
      </c>
      <c r="B82" s="6" t="s">
        <v>21</v>
      </c>
      <c r="C82" s="13">
        <v>200</v>
      </c>
      <c r="D82" s="42">
        <v>4115601</v>
      </c>
      <c r="E82" s="42" t="s">
        <v>136</v>
      </c>
      <c r="F82" s="42" t="s">
        <v>126</v>
      </c>
      <c r="G82" s="42" t="s">
        <v>158</v>
      </c>
      <c r="H82" s="47">
        <v>76.72</v>
      </c>
      <c r="I82" s="41">
        <f t="shared" si="3"/>
        <v>15344</v>
      </c>
    </row>
    <row r="83" spans="1:9" ht="54">
      <c r="A83" s="5">
        <v>36</v>
      </c>
      <c r="B83" s="6" t="s">
        <v>22</v>
      </c>
      <c r="C83" s="13">
        <v>900</v>
      </c>
      <c r="D83" s="42">
        <v>3753171</v>
      </c>
      <c r="E83" s="37" t="s">
        <v>136</v>
      </c>
      <c r="F83" s="37" t="s">
        <v>126</v>
      </c>
      <c r="G83" s="37" t="s">
        <v>174</v>
      </c>
      <c r="H83" s="40">
        <v>95.03</v>
      </c>
      <c r="I83" s="41">
        <f t="shared" si="3"/>
        <v>85527</v>
      </c>
    </row>
    <row r="84" spans="1:9" ht="72">
      <c r="A84" s="5">
        <v>37</v>
      </c>
      <c r="B84" s="6" t="s">
        <v>102</v>
      </c>
      <c r="C84" s="13">
        <v>300</v>
      </c>
      <c r="D84" s="37">
        <v>3303221</v>
      </c>
      <c r="E84" s="37" t="s">
        <v>136</v>
      </c>
      <c r="F84" s="37" t="s">
        <v>126</v>
      </c>
      <c r="G84" s="37" t="s">
        <v>175</v>
      </c>
      <c r="H84" s="40">
        <v>56.64</v>
      </c>
      <c r="I84" s="41">
        <f t="shared" si="3"/>
        <v>16992</v>
      </c>
    </row>
    <row r="85" spans="1:9" ht="54">
      <c r="A85" s="5">
        <v>39</v>
      </c>
      <c r="B85" s="6" t="s">
        <v>104</v>
      </c>
      <c r="C85" s="13">
        <v>250</v>
      </c>
      <c r="D85" s="42">
        <v>3381811</v>
      </c>
      <c r="E85" s="42" t="s">
        <v>177</v>
      </c>
      <c r="F85" s="42" t="s">
        <v>126</v>
      </c>
      <c r="G85" s="42" t="s">
        <v>137</v>
      </c>
      <c r="H85" s="47">
        <v>33.31</v>
      </c>
      <c r="I85" s="41">
        <f t="shared" si="3"/>
        <v>8327.5</v>
      </c>
    </row>
    <row r="86" spans="1:9" ht="40.5" customHeight="1">
      <c r="A86" s="5">
        <v>41</v>
      </c>
      <c r="B86" s="6" t="s">
        <v>24</v>
      </c>
      <c r="C86" s="13">
        <v>600</v>
      </c>
      <c r="D86" s="42">
        <v>2981491</v>
      </c>
      <c r="E86" s="42" t="s">
        <v>143</v>
      </c>
      <c r="F86" s="42" t="s">
        <v>126</v>
      </c>
      <c r="G86" s="49" t="s">
        <v>179</v>
      </c>
      <c r="H86" s="47">
        <v>30.92</v>
      </c>
      <c r="I86" s="41">
        <f t="shared" si="3"/>
        <v>18552</v>
      </c>
    </row>
    <row r="87" spans="1:9" ht="77.25" customHeight="1">
      <c r="A87" s="5">
        <v>42</v>
      </c>
      <c r="B87" s="6" t="s">
        <v>25</v>
      </c>
      <c r="C87" s="5">
        <v>1100</v>
      </c>
      <c r="D87" s="42">
        <v>4036971</v>
      </c>
      <c r="E87" s="42" t="s">
        <v>152</v>
      </c>
      <c r="F87" s="42" t="s">
        <v>126</v>
      </c>
      <c r="G87" s="42" t="s">
        <v>153</v>
      </c>
      <c r="H87" s="47">
        <v>23.74</v>
      </c>
      <c r="I87" s="41">
        <f t="shared" si="3"/>
        <v>26114</v>
      </c>
    </row>
    <row r="88" spans="1:9" ht="93" customHeight="1">
      <c r="A88" s="5">
        <v>44</v>
      </c>
      <c r="B88" s="6" t="s">
        <v>107</v>
      </c>
      <c r="C88" s="5">
        <v>1200</v>
      </c>
      <c r="D88" s="37">
        <v>2345531</v>
      </c>
      <c r="E88" s="37" t="s">
        <v>147</v>
      </c>
      <c r="F88" s="37" t="s">
        <v>126</v>
      </c>
      <c r="G88" s="37" t="s">
        <v>182</v>
      </c>
      <c r="H88" s="40">
        <v>25.08</v>
      </c>
      <c r="I88" s="41">
        <f t="shared" si="3"/>
        <v>30095.999999999996</v>
      </c>
    </row>
    <row r="89" spans="1:9" ht="24.75" customHeight="1">
      <c r="A89" s="5">
        <v>45</v>
      </c>
      <c r="B89" s="6" t="s">
        <v>26</v>
      </c>
      <c r="C89" s="13">
        <v>2000</v>
      </c>
      <c r="D89" s="37">
        <v>2230821</v>
      </c>
      <c r="E89" s="37" t="s">
        <v>152</v>
      </c>
      <c r="F89" s="37" t="s">
        <v>126</v>
      </c>
      <c r="G89" s="37" t="s">
        <v>183</v>
      </c>
      <c r="H89" s="40">
        <v>20.14</v>
      </c>
      <c r="I89" s="41">
        <f t="shared" si="3"/>
        <v>40280</v>
      </c>
    </row>
    <row r="90" spans="1:9" ht="72">
      <c r="A90" s="5">
        <v>49</v>
      </c>
      <c r="B90" s="6" t="s">
        <v>30</v>
      </c>
      <c r="C90" s="5">
        <v>60</v>
      </c>
      <c r="D90" s="37">
        <v>2373881</v>
      </c>
      <c r="E90" s="37" t="s">
        <v>188</v>
      </c>
      <c r="F90" s="37" t="s">
        <v>126</v>
      </c>
      <c r="G90" s="37" t="s">
        <v>189</v>
      </c>
      <c r="H90" s="40">
        <v>27.56</v>
      </c>
      <c r="I90" s="41">
        <f t="shared" si="3"/>
        <v>1653.6</v>
      </c>
    </row>
    <row r="91" spans="1:9" ht="36">
      <c r="A91" s="5">
        <v>51</v>
      </c>
      <c r="B91" s="6" t="s">
        <v>32</v>
      </c>
      <c r="C91" s="13">
        <v>300</v>
      </c>
      <c r="D91" s="37">
        <v>4340181</v>
      </c>
      <c r="E91" s="37" t="s">
        <v>192</v>
      </c>
      <c r="F91" s="37" t="s">
        <v>126</v>
      </c>
      <c r="G91" s="37" t="s">
        <v>127</v>
      </c>
      <c r="H91" s="40">
        <v>57.26</v>
      </c>
      <c r="I91" s="41">
        <f t="shared" si="3"/>
        <v>17178</v>
      </c>
    </row>
    <row r="92" spans="1:9" ht="36">
      <c r="A92" s="5">
        <v>52</v>
      </c>
      <c r="B92" s="6" t="s">
        <v>108</v>
      </c>
      <c r="C92" s="13">
        <v>350</v>
      </c>
      <c r="D92" s="37">
        <v>4341631</v>
      </c>
      <c r="E92" s="37" t="s">
        <v>192</v>
      </c>
      <c r="F92" s="37" t="s">
        <v>126</v>
      </c>
      <c r="G92" s="37" t="s">
        <v>193</v>
      </c>
      <c r="H92" s="40">
        <v>56.14</v>
      </c>
      <c r="I92" s="41">
        <f t="shared" si="3"/>
        <v>19649</v>
      </c>
    </row>
    <row r="93" spans="1:9" ht="36">
      <c r="A93" s="5">
        <v>55</v>
      </c>
      <c r="B93" s="6" t="s">
        <v>34</v>
      </c>
      <c r="C93" s="13">
        <v>500</v>
      </c>
      <c r="D93" s="37">
        <v>2555051</v>
      </c>
      <c r="E93" s="37" t="s">
        <v>143</v>
      </c>
      <c r="F93" s="37" t="s">
        <v>126</v>
      </c>
      <c r="G93" s="37" t="s">
        <v>179</v>
      </c>
      <c r="H93" s="40">
        <v>30.76</v>
      </c>
      <c r="I93" s="41">
        <f t="shared" si="3"/>
        <v>15380</v>
      </c>
    </row>
    <row r="94" spans="1:9" ht="39" customHeight="1">
      <c r="A94" s="5">
        <v>56</v>
      </c>
      <c r="B94" s="6" t="s">
        <v>35</v>
      </c>
      <c r="C94" s="13">
        <v>200</v>
      </c>
      <c r="D94" s="37">
        <v>4013351</v>
      </c>
      <c r="E94" s="37" t="s">
        <v>156</v>
      </c>
      <c r="F94" s="37" t="s">
        <v>126</v>
      </c>
      <c r="G94" s="37" t="s">
        <v>153</v>
      </c>
      <c r="H94" s="40">
        <v>51.72</v>
      </c>
      <c r="I94" s="41">
        <f t="shared" si="3"/>
        <v>10344</v>
      </c>
    </row>
    <row r="95" spans="1:9" ht="77.25" customHeight="1">
      <c r="A95" s="5">
        <v>60</v>
      </c>
      <c r="B95" s="6" t="s">
        <v>39</v>
      </c>
      <c r="C95" s="5">
        <v>800</v>
      </c>
      <c r="D95" s="37">
        <v>2229881</v>
      </c>
      <c r="E95" s="37" t="s">
        <v>199</v>
      </c>
      <c r="F95" s="37" t="s">
        <v>126</v>
      </c>
      <c r="G95" s="37" t="s">
        <v>153</v>
      </c>
      <c r="H95" s="40">
        <v>24</v>
      </c>
      <c r="I95" s="41">
        <f t="shared" si="3"/>
        <v>19200</v>
      </c>
    </row>
    <row r="96" spans="1:9" ht="72">
      <c r="A96" s="5">
        <v>65</v>
      </c>
      <c r="B96" s="6" t="s">
        <v>43</v>
      </c>
      <c r="C96" s="13">
        <v>800</v>
      </c>
      <c r="D96" s="37">
        <v>3615021</v>
      </c>
      <c r="E96" s="37" t="s">
        <v>143</v>
      </c>
      <c r="F96" s="37" t="s">
        <v>126</v>
      </c>
      <c r="G96" s="37" t="s">
        <v>205</v>
      </c>
      <c r="H96" s="40">
        <v>30.82</v>
      </c>
      <c r="I96" s="41">
        <f t="shared" si="3"/>
        <v>24656</v>
      </c>
    </row>
    <row r="97" spans="1:9" ht="75" customHeight="1">
      <c r="A97" s="5">
        <v>66</v>
      </c>
      <c r="B97" s="6" t="s">
        <v>44</v>
      </c>
      <c r="C97" s="13">
        <v>850</v>
      </c>
      <c r="D97" s="37">
        <v>3090071</v>
      </c>
      <c r="E97" s="37" t="s">
        <v>206</v>
      </c>
      <c r="F97" s="37" t="s">
        <v>126</v>
      </c>
      <c r="G97" s="37" t="s">
        <v>207</v>
      </c>
      <c r="H97" s="40">
        <v>17.65</v>
      </c>
      <c r="I97" s="41">
        <f t="shared" si="3"/>
        <v>15002.499999999998</v>
      </c>
    </row>
    <row r="98" spans="1:9" ht="75" customHeight="1">
      <c r="A98" s="5">
        <v>67</v>
      </c>
      <c r="B98" s="6" t="s">
        <v>45</v>
      </c>
      <c r="C98" s="13">
        <v>600</v>
      </c>
      <c r="D98" s="37">
        <v>2230911</v>
      </c>
      <c r="E98" s="37" t="s">
        <v>199</v>
      </c>
      <c r="F98" s="37" t="s">
        <v>126</v>
      </c>
      <c r="G98" s="37" t="s">
        <v>153</v>
      </c>
      <c r="H98" s="40">
        <v>24.72</v>
      </c>
      <c r="I98" s="41">
        <f t="shared" si="3"/>
        <v>14832</v>
      </c>
    </row>
    <row r="99" spans="1:9" ht="36">
      <c r="A99" s="5">
        <v>68</v>
      </c>
      <c r="B99" s="6" t="s">
        <v>46</v>
      </c>
      <c r="C99" s="13">
        <v>900</v>
      </c>
      <c r="D99" s="37">
        <v>4256751</v>
      </c>
      <c r="E99" s="37" t="s">
        <v>208</v>
      </c>
      <c r="F99" s="37" t="s">
        <v>126</v>
      </c>
      <c r="G99" s="37" t="s">
        <v>209</v>
      </c>
      <c r="H99" s="40">
        <v>23.63</v>
      </c>
      <c r="I99" s="41">
        <f t="shared" si="3"/>
        <v>21267</v>
      </c>
    </row>
    <row r="100" spans="1:9" ht="54">
      <c r="A100" s="5">
        <v>71</v>
      </c>
      <c r="B100" s="6" t="s">
        <v>111</v>
      </c>
      <c r="C100" s="13">
        <v>800</v>
      </c>
      <c r="D100" s="37">
        <v>3627861</v>
      </c>
      <c r="E100" s="37" t="s">
        <v>213</v>
      </c>
      <c r="F100" s="37" t="s">
        <v>126</v>
      </c>
      <c r="G100" s="37" t="s">
        <v>214</v>
      </c>
      <c r="H100" s="40">
        <v>13.65</v>
      </c>
      <c r="I100" s="41">
        <f t="shared" si="3"/>
        <v>10920</v>
      </c>
    </row>
    <row r="101" spans="1:9" ht="94.5" customHeight="1">
      <c r="A101" s="5">
        <v>72</v>
      </c>
      <c r="B101" s="6" t="s">
        <v>48</v>
      </c>
      <c r="C101" s="13">
        <v>1050</v>
      </c>
      <c r="D101" s="37">
        <v>4056531</v>
      </c>
      <c r="E101" s="37" t="s">
        <v>215</v>
      </c>
      <c r="F101" s="37" t="s">
        <v>126</v>
      </c>
      <c r="G101" s="37" t="s">
        <v>216</v>
      </c>
      <c r="H101" s="40">
        <v>27.8</v>
      </c>
      <c r="I101" s="41">
        <f t="shared" si="3"/>
        <v>29190</v>
      </c>
    </row>
    <row r="102" spans="1:9" ht="43.5" customHeight="1">
      <c r="A102" s="5">
        <v>77</v>
      </c>
      <c r="B102" s="6" t="s">
        <v>52</v>
      </c>
      <c r="C102" s="13">
        <v>800</v>
      </c>
      <c r="D102" s="37">
        <v>3941141</v>
      </c>
      <c r="E102" s="37" t="s">
        <v>223</v>
      </c>
      <c r="F102" s="37" t="s">
        <v>126</v>
      </c>
      <c r="G102" s="37" t="s">
        <v>224</v>
      </c>
      <c r="H102" s="40">
        <v>68.6</v>
      </c>
      <c r="I102" s="41">
        <f t="shared" si="3"/>
        <v>54879.99999999999</v>
      </c>
    </row>
    <row r="103" spans="1:9" ht="95.25" customHeight="1">
      <c r="A103" s="5">
        <v>83</v>
      </c>
      <c r="B103" s="6" t="s">
        <v>115</v>
      </c>
      <c r="C103" s="13">
        <v>300</v>
      </c>
      <c r="D103" s="37" t="s">
        <v>232</v>
      </c>
      <c r="E103" s="37" t="s">
        <v>232</v>
      </c>
      <c r="F103" s="37" t="s">
        <v>126</v>
      </c>
      <c r="G103" s="37" t="s">
        <v>233</v>
      </c>
      <c r="H103" s="40">
        <v>62.39</v>
      </c>
      <c r="I103" s="41">
        <f t="shared" si="3"/>
        <v>18717</v>
      </c>
    </row>
    <row r="104" spans="1:9" ht="57" customHeight="1">
      <c r="A104" s="5">
        <v>84</v>
      </c>
      <c r="B104" s="6" t="s">
        <v>56</v>
      </c>
      <c r="C104" s="13">
        <v>200</v>
      </c>
      <c r="D104" s="37">
        <v>2440131</v>
      </c>
      <c r="E104" s="37" t="s">
        <v>234</v>
      </c>
      <c r="F104" s="37" t="s">
        <v>126</v>
      </c>
      <c r="G104" s="37" t="s">
        <v>235</v>
      </c>
      <c r="H104" s="40">
        <v>26.65</v>
      </c>
      <c r="I104" s="41">
        <f t="shared" si="3"/>
        <v>5330</v>
      </c>
    </row>
    <row r="105" spans="1:9" ht="39.75" customHeight="1">
      <c r="A105" s="5">
        <v>86</v>
      </c>
      <c r="B105" s="6" t="s">
        <v>57</v>
      </c>
      <c r="C105" s="13">
        <v>800</v>
      </c>
      <c r="D105" s="37">
        <v>2037141</v>
      </c>
      <c r="E105" s="37" t="s">
        <v>125</v>
      </c>
      <c r="F105" s="37" t="s">
        <v>126</v>
      </c>
      <c r="G105" s="37" t="s">
        <v>237</v>
      </c>
      <c r="H105" s="40">
        <v>76.41</v>
      </c>
      <c r="I105" s="41">
        <f t="shared" si="3"/>
        <v>61128</v>
      </c>
    </row>
    <row r="106" spans="1:9" ht="24" customHeight="1">
      <c r="A106" s="5">
        <v>87</v>
      </c>
      <c r="B106" s="6" t="s">
        <v>58</v>
      </c>
      <c r="C106" s="13">
        <v>500</v>
      </c>
      <c r="D106" s="37">
        <v>1590851</v>
      </c>
      <c r="E106" s="37" t="s">
        <v>238</v>
      </c>
      <c r="F106" s="37" t="s">
        <v>126</v>
      </c>
      <c r="G106" s="37" t="s">
        <v>159</v>
      </c>
      <c r="H106" s="40">
        <v>28.68</v>
      </c>
      <c r="I106" s="41">
        <f t="shared" si="3"/>
        <v>14340</v>
      </c>
    </row>
    <row r="107" spans="1:9" ht="39" customHeight="1">
      <c r="A107" s="5">
        <v>98</v>
      </c>
      <c r="B107" s="6" t="s">
        <v>69</v>
      </c>
      <c r="C107" s="13">
        <v>800</v>
      </c>
      <c r="D107" s="37">
        <v>3175071</v>
      </c>
      <c r="E107" s="37" t="s">
        <v>247</v>
      </c>
      <c r="F107" s="37" t="s">
        <v>126</v>
      </c>
      <c r="G107" s="37" t="s">
        <v>158</v>
      </c>
      <c r="H107" s="40">
        <v>50.85</v>
      </c>
      <c r="I107" s="41">
        <f t="shared" si="3"/>
        <v>40680</v>
      </c>
    </row>
    <row r="108" spans="1:9" ht="22.5" customHeight="1">
      <c r="A108" s="5">
        <v>100</v>
      </c>
      <c r="B108" s="6" t="s">
        <v>71</v>
      </c>
      <c r="C108" s="13">
        <v>100</v>
      </c>
      <c r="D108" s="37">
        <v>3181041</v>
      </c>
      <c r="E108" s="37" t="s">
        <v>249</v>
      </c>
      <c r="F108" s="37" t="s">
        <v>126</v>
      </c>
      <c r="G108" s="37" t="s">
        <v>250</v>
      </c>
      <c r="H108" s="40">
        <v>36.96</v>
      </c>
      <c r="I108" s="41">
        <f t="shared" si="3"/>
        <v>3696</v>
      </c>
    </row>
    <row r="109" spans="1:9" ht="91.5" customHeight="1">
      <c r="A109" s="5">
        <v>101</v>
      </c>
      <c r="B109" s="6" t="s">
        <v>117</v>
      </c>
      <c r="C109" s="13">
        <v>1030</v>
      </c>
      <c r="D109" s="37">
        <v>3490731</v>
      </c>
      <c r="E109" s="37" t="s">
        <v>251</v>
      </c>
      <c r="F109" s="37" t="s">
        <v>126</v>
      </c>
      <c r="G109" s="37" t="s">
        <v>252</v>
      </c>
      <c r="H109" s="40">
        <v>19.66</v>
      </c>
      <c r="I109" s="41">
        <f t="shared" si="3"/>
        <v>20249.8</v>
      </c>
    </row>
    <row r="110" spans="1:9" ht="39" customHeight="1">
      <c r="A110" s="5">
        <v>102</v>
      </c>
      <c r="B110" s="20" t="s">
        <v>72</v>
      </c>
      <c r="C110" s="13">
        <v>1000</v>
      </c>
      <c r="D110" s="37">
        <v>3457451</v>
      </c>
      <c r="E110" s="37" t="s">
        <v>253</v>
      </c>
      <c r="F110" s="37" t="s">
        <v>126</v>
      </c>
      <c r="G110" s="37" t="s">
        <v>137</v>
      </c>
      <c r="H110" s="40">
        <v>26.18</v>
      </c>
      <c r="I110" s="41">
        <f t="shared" si="3"/>
        <v>26180</v>
      </c>
    </row>
    <row r="111" spans="1:9" ht="42" customHeight="1">
      <c r="A111" s="5">
        <v>103</v>
      </c>
      <c r="B111" s="6" t="s">
        <v>73</v>
      </c>
      <c r="C111" s="58">
        <v>800</v>
      </c>
      <c r="D111" s="37">
        <v>1420811</v>
      </c>
      <c r="E111" s="37" t="s">
        <v>136</v>
      </c>
      <c r="F111" s="37" t="s">
        <v>126</v>
      </c>
      <c r="G111" s="37" t="s">
        <v>252</v>
      </c>
      <c r="H111" s="40">
        <v>26.64</v>
      </c>
      <c r="I111" s="41">
        <f t="shared" si="3"/>
        <v>21312</v>
      </c>
    </row>
    <row r="112" spans="1:9" ht="42.75" customHeight="1">
      <c r="A112" s="5">
        <v>104</v>
      </c>
      <c r="B112" s="21" t="s">
        <v>74</v>
      </c>
      <c r="C112" s="13">
        <v>2000</v>
      </c>
      <c r="D112" s="37">
        <v>3085631</v>
      </c>
      <c r="E112" s="37" t="s">
        <v>254</v>
      </c>
      <c r="F112" s="37" t="s">
        <v>126</v>
      </c>
      <c r="G112" s="37" t="s">
        <v>255</v>
      </c>
      <c r="H112" s="40">
        <v>15.78</v>
      </c>
      <c r="I112" s="41">
        <f t="shared" si="3"/>
        <v>31560</v>
      </c>
    </row>
    <row r="113" spans="1:9" ht="58.5" customHeight="1">
      <c r="A113" s="5">
        <v>105</v>
      </c>
      <c r="B113" s="6" t="s">
        <v>75</v>
      </c>
      <c r="C113" s="13">
        <v>800</v>
      </c>
      <c r="D113" s="37">
        <v>4238821</v>
      </c>
      <c r="E113" s="37" t="s">
        <v>256</v>
      </c>
      <c r="F113" s="37" t="s">
        <v>126</v>
      </c>
      <c r="G113" s="37" t="s">
        <v>257</v>
      </c>
      <c r="H113" s="40">
        <v>52.84</v>
      </c>
      <c r="I113" s="41">
        <f t="shared" si="3"/>
        <v>42272</v>
      </c>
    </row>
    <row r="114" spans="1:9" ht="50.25" customHeight="1">
      <c r="A114" s="5">
        <v>106</v>
      </c>
      <c r="B114" s="6" t="s">
        <v>76</v>
      </c>
      <c r="C114" s="13">
        <v>1200</v>
      </c>
      <c r="D114" s="37">
        <v>3625621</v>
      </c>
      <c r="E114" s="37" t="s">
        <v>258</v>
      </c>
      <c r="F114" s="37" t="s">
        <v>126</v>
      </c>
      <c r="G114" s="37" t="s">
        <v>259</v>
      </c>
      <c r="H114" s="40">
        <v>43.02</v>
      </c>
      <c r="I114" s="41">
        <f t="shared" si="3"/>
        <v>51624.00000000001</v>
      </c>
    </row>
    <row r="115" spans="1:9" ht="60.75" customHeight="1">
      <c r="A115" s="5">
        <v>108</v>
      </c>
      <c r="B115" s="10" t="s">
        <v>118</v>
      </c>
      <c r="C115" s="11">
        <v>300</v>
      </c>
      <c r="D115" s="37">
        <v>2599881</v>
      </c>
      <c r="E115" s="37" t="s">
        <v>125</v>
      </c>
      <c r="F115" s="37" t="s">
        <v>126</v>
      </c>
      <c r="G115" s="37" t="s">
        <v>203</v>
      </c>
      <c r="H115" s="40">
        <v>48.55</v>
      </c>
      <c r="I115" s="41">
        <f t="shared" si="3"/>
        <v>14565</v>
      </c>
    </row>
    <row r="116" spans="1:9" ht="42" customHeight="1">
      <c r="A116" s="5">
        <v>111</v>
      </c>
      <c r="B116" s="6" t="s">
        <v>120</v>
      </c>
      <c r="C116" s="13">
        <v>500</v>
      </c>
      <c r="D116" s="37">
        <v>3351381</v>
      </c>
      <c r="E116" s="37" t="s">
        <v>143</v>
      </c>
      <c r="F116" s="37" t="s">
        <v>126</v>
      </c>
      <c r="G116" s="37" t="s">
        <v>264</v>
      </c>
      <c r="H116" s="40">
        <v>27.29</v>
      </c>
      <c r="I116" s="41">
        <f t="shared" si="3"/>
        <v>13645</v>
      </c>
    </row>
    <row r="117" spans="1:9" ht="59.25" customHeight="1">
      <c r="A117" s="5">
        <v>115</v>
      </c>
      <c r="B117" s="6" t="s">
        <v>80</v>
      </c>
      <c r="C117" s="13">
        <v>700</v>
      </c>
      <c r="D117" s="37">
        <v>4183191</v>
      </c>
      <c r="E117" s="37" t="s">
        <v>269</v>
      </c>
      <c r="F117" s="37" t="s">
        <v>126</v>
      </c>
      <c r="G117" s="37" t="s">
        <v>271</v>
      </c>
      <c r="H117" s="40">
        <v>27.84</v>
      </c>
      <c r="I117" s="41">
        <f t="shared" si="3"/>
        <v>19488</v>
      </c>
    </row>
    <row r="118" spans="1:9" ht="44.25" customHeight="1">
      <c r="A118" s="5">
        <v>116</v>
      </c>
      <c r="B118" s="6" t="s">
        <v>81</v>
      </c>
      <c r="C118" s="13">
        <v>900</v>
      </c>
      <c r="D118" s="37">
        <v>2333831</v>
      </c>
      <c r="E118" s="37" t="s">
        <v>152</v>
      </c>
      <c r="F118" s="37" t="s">
        <v>126</v>
      </c>
      <c r="G118" s="37" t="s">
        <v>272</v>
      </c>
      <c r="H118" s="40">
        <v>37.77</v>
      </c>
      <c r="I118" s="41">
        <f t="shared" si="3"/>
        <v>33993</v>
      </c>
    </row>
    <row r="119" spans="1:9" ht="36" customHeight="1">
      <c r="A119" s="5"/>
      <c r="B119" s="60"/>
      <c r="C119" s="61"/>
      <c r="D119" s="62"/>
      <c r="E119" s="62"/>
      <c r="F119" s="62"/>
      <c r="G119" s="62"/>
      <c r="H119" s="63" t="s">
        <v>273</v>
      </c>
      <c r="I119" s="66">
        <f>SUM(I62:I118)</f>
        <v>1427683.9000000001</v>
      </c>
    </row>
    <row r="120" spans="1:9" ht="36">
      <c r="A120" s="5">
        <v>69</v>
      </c>
      <c r="B120" s="6" t="s">
        <v>47</v>
      </c>
      <c r="C120" s="13">
        <v>1000</v>
      </c>
      <c r="D120" s="31" t="s">
        <v>210</v>
      </c>
      <c r="E120" s="31" t="s">
        <v>274</v>
      </c>
      <c r="F120" s="37"/>
      <c r="G120" s="37"/>
      <c r="H120" s="40"/>
      <c r="I120" s="41"/>
    </row>
    <row r="121" spans="1:9" ht="33" customHeight="1">
      <c r="A121" s="69"/>
      <c r="B121" s="69"/>
      <c r="C121" s="69"/>
      <c r="D121" s="70"/>
      <c r="E121" s="70"/>
      <c r="F121" s="70"/>
      <c r="G121" s="71" t="s">
        <v>276</v>
      </c>
      <c r="H121" s="71"/>
      <c r="I121" s="72">
        <f>I119+I61+I56</f>
        <v>3078955.4000000004</v>
      </c>
    </row>
    <row r="122" spans="2:9" ht="18">
      <c r="B122" s="22"/>
      <c r="C122" s="22"/>
      <c r="D122" s="23"/>
      <c r="E122" s="23"/>
      <c r="F122" s="23"/>
      <c r="G122" s="23"/>
      <c r="H122" s="23"/>
      <c r="I122" s="23"/>
    </row>
    <row r="123" spans="6:9" ht="18">
      <c r="F123" s="26"/>
      <c r="I123" s="28"/>
    </row>
    <row r="124" spans="4:9" ht="18">
      <c r="D124" s="67"/>
      <c r="E124" s="67"/>
      <c r="F124" s="67"/>
      <c r="G124" s="67"/>
      <c r="H124" s="68"/>
      <c r="I124" s="28"/>
    </row>
    <row r="125" spans="4:9" ht="18">
      <c r="D125" s="67"/>
      <c r="E125" s="67"/>
      <c r="F125" s="67"/>
      <c r="G125" s="67"/>
      <c r="H125" s="68"/>
      <c r="I125" s="28"/>
    </row>
    <row r="126" spans="4:9" ht="18">
      <c r="D126" s="67"/>
      <c r="E126" s="67"/>
      <c r="F126" s="67"/>
      <c r="G126" s="67"/>
      <c r="H126" s="68"/>
      <c r="I126" s="28"/>
    </row>
    <row r="127" spans="4:9" ht="18">
      <c r="D127" s="67"/>
      <c r="E127" s="67"/>
      <c r="F127" s="67"/>
      <c r="G127" s="67"/>
      <c r="H127" s="68"/>
      <c r="I127" s="28"/>
    </row>
    <row r="128" spans="4:9" ht="18">
      <c r="D128" s="67"/>
      <c r="E128" s="67"/>
      <c r="F128" s="67"/>
      <c r="G128" s="67"/>
      <c r="H128" s="68"/>
      <c r="I128" s="28"/>
    </row>
    <row r="129" spans="4:9" ht="18">
      <c r="D129" s="67"/>
      <c r="E129" s="67"/>
      <c r="F129" s="67"/>
      <c r="G129" s="67"/>
      <c r="H129" s="67"/>
      <c r="I129" s="28"/>
    </row>
    <row r="130" spans="4:9" ht="18">
      <c r="D130" s="67"/>
      <c r="E130" s="67"/>
      <c r="F130" s="67"/>
      <c r="G130" s="67"/>
      <c r="H130" s="67"/>
      <c r="I130" s="28"/>
    </row>
    <row r="131" spans="4:9" ht="18">
      <c r="D131" s="67"/>
      <c r="E131" s="67"/>
      <c r="F131" s="67"/>
      <c r="G131" s="67"/>
      <c r="H131" s="67"/>
      <c r="I131" s="28"/>
    </row>
    <row r="132" spans="4:9" ht="18">
      <c r="D132" s="67"/>
      <c r="E132" s="67"/>
      <c r="F132" s="67"/>
      <c r="G132" s="67"/>
      <c r="H132" s="67"/>
      <c r="I132" s="28"/>
    </row>
    <row r="133" spans="4:9" ht="18">
      <c r="D133" s="67"/>
      <c r="E133" s="67"/>
      <c r="F133" s="67"/>
      <c r="G133" s="67"/>
      <c r="H133" s="67"/>
      <c r="I133" s="28"/>
    </row>
    <row r="134" spans="4:9" ht="18">
      <c r="D134" s="67"/>
      <c r="E134" s="67"/>
      <c r="F134" s="67"/>
      <c r="G134" s="67"/>
      <c r="H134" s="67"/>
      <c r="I134" s="28"/>
    </row>
    <row r="135" spans="4:9" ht="18">
      <c r="D135" s="67"/>
      <c r="E135" s="67"/>
      <c r="F135" s="67"/>
      <c r="G135" s="67"/>
      <c r="H135" s="67"/>
      <c r="I135" s="28"/>
    </row>
    <row r="136" spans="4:9" ht="18">
      <c r="D136" s="67"/>
      <c r="E136" s="67"/>
      <c r="F136" s="67"/>
      <c r="G136" s="67"/>
      <c r="H136" s="67"/>
      <c r="I136" s="28"/>
    </row>
    <row r="137" spans="4:9" ht="18">
      <c r="D137" s="67"/>
      <c r="E137" s="67"/>
      <c r="F137" s="67"/>
      <c r="G137" s="67"/>
      <c r="H137" s="67"/>
      <c r="I137" s="28"/>
    </row>
    <row r="138" spans="4:9" ht="18">
      <c r="D138" s="67"/>
      <c r="E138" s="67"/>
      <c r="F138" s="67"/>
      <c r="G138" s="67"/>
      <c r="H138" s="67"/>
      <c r="I138" s="28"/>
    </row>
    <row r="139" spans="4:9" ht="18">
      <c r="D139" s="67"/>
      <c r="E139" s="67"/>
      <c r="F139" s="67"/>
      <c r="G139" s="67"/>
      <c r="H139" s="67"/>
      <c r="I139" s="28"/>
    </row>
    <row r="140" spans="4:9" ht="18">
      <c r="D140" s="67"/>
      <c r="E140" s="67"/>
      <c r="F140" s="67"/>
      <c r="G140" s="67"/>
      <c r="H140" s="67"/>
      <c r="I140" s="28"/>
    </row>
    <row r="141" spans="4:9" ht="18">
      <c r="D141" s="67"/>
      <c r="E141" s="67"/>
      <c r="F141" s="67"/>
      <c r="G141" s="67"/>
      <c r="H141" s="67"/>
      <c r="I141" s="28"/>
    </row>
    <row r="142" spans="4:9" ht="18">
      <c r="D142" s="67"/>
      <c r="E142" s="67"/>
      <c r="F142" s="67"/>
      <c r="G142" s="67"/>
      <c r="H142" s="67"/>
      <c r="I142" s="28"/>
    </row>
    <row r="143" spans="4:9" ht="18">
      <c r="D143" s="67"/>
      <c r="E143" s="67"/>
      <c r="F143" s="67"/>
      <c r="G143" s="67"/>
      <c r="H143" s="67"/>
      <c r="I143" s="28"/>
    </row>
    <row r="144" spans="4:9" ht="18">
      <c r="D144" s="67"/>
      <c r="E144" s="67"/>
      <c r="F144" s="67"/>
      <c r="G144" s="67"/>
      <c r="H144" s="67"/>
      <c r="I144" s="28"/>
    </row>
    <row r="145" spans="4:9" ht="18">
      <c r="D145" s="67"/>
      <c r="E145" s="67"/>
      <c r="F145" s="67"/>
      <c r="G145" s="67"/>
      <c r="H145" s="67"/>
      <c r="I145" s="28"/>
    </row>
    <row r="146" spans="4:9" ht="18">
      <c r="D146" s="67"/>
      <c r="E146" s="67"/>
      <c r="F146" s="67"/>
      <c r="G146" s="67"/>
      <c r="H146" s="67"/>
      <c r="I146" s="28"/>
    </row>
    <row r="147" spans="4:9" ht="18">
      <c r="D147" s="67"/>
      <c r="E147" s="67"/>
      <c r="F147" s="67"/>
      <c r="G147" s="67"/>
      <c r="H147" s="67"/>
      <c r="I147" s="28"/>
    </row>
    <row r="148" spans="4:9" ht="18">
      <c r="D148" s="67"/>
      <c r="E148" s="67"/>
      <c r="F148" s="67"/>
      <c r="G148" s="67"/>
      <c r="H148" s="67"/>
      <c r="I148" s="28"/>
    </row>
    <row r="149" spans="4:9" ht="18">
      <c r="D149" s="67"/>
      <c r="E149" s="67"/>
      <c r="F149" s="67"/>
      <c r="G149" s="67"/>
      <c r="H149" s="67"/>
      <c r="I149" s="28"/>
    </row>
    <row r="150" spans="4:9" ht="18">
      <c r="D150" s="67"/>
      <c r="E150" s="67"/>
      <c r="F150" s="67"/>
      <c r="G150" s="67"/>
      <c r="H150" s="67"/>
      <c r="I150" s="28"/>
    </row>
    <row r="151" spans="4:9" ht="18">
      <c r="D151" s="67"/>
      <c r="E151" s="67"/>
      <c r="F151" s="67"/>
      <c r="G151" s="67"/>
      <c r="H151" s="67"/>
      <c r="I151" s="28"/>
    </row>
    <row r="152" spans="4:9" ht="18">
      <c r="D152" s="67"/>
      <c r="E152" s="67"/>
      <c r="F152" s="67"/>
      <c r="G152" s="67"/>
      <c r="H152" s="67"/>
      <c r="I152" s="28"/>
    </row>
    <row r="153" spans="4:9" ht="18">
      <c r="D153" s="67"/>
      <c r="E153" s="67"/>
      <c r="F153" s="67"/>
      <c r="G153" s="67"/>
      <c r="H153" s="67"/>
      <c r="I153" s="28"/>
    </row>
    <row r="154" spans="4:9" ht="18">
      <c r="D154" s="67"/>
      <c r="E154" s="67"/>
      <c r="F154" s="67"/>
      <c r="G154" s="67"/>
      <c r="H154" s="67"/>
      <c r="I154" s="28"/>
    </row>
    <row r="155" spans="4:9" ht="18">
      <c r="D155" s="67"/>
      <c r="E155" s="67"/>
      <c r="F155" s="67"/>
      <c r="G155" s="67"/>
      <c r="H155" s="67"/>
      <c r="I155" s="28"/>
    </row>
    <row r="156" spans="4:9" ht="18">
      <c r="D156" s="67"/>
      <c r="E156" s="67"/>
      <c r="F156" s="67"/>
      <c r="G156" s="67"/>
      <c r="H156" s="67"/>
      <c r="I156" s="28"/>
    </row>
    <row r="157" spans="4:9" ht="18">
      <c r="D157" s="67"/>
      <c r="E157" s="67"/>
      <c r="F157" s="67"/>
      <c r="G157" s="67"/>
      <c r="H157" s="67"/>
      <c r="I157" s="28"/>
    </row>
    <row r="158" spans="4:9" ht="18">
      <c r="D158" s="67"/>
      <c r="E158" s="67"/>
      <c r="F158" s="67"/>
      <c r="G158" s="67"/>
      <c r="H158" s="67"/>
      <c r="I158" s="28"/>
    </row>
    <row r="159" spans="4:9" ht="18">
      <c r="D159" s="67"/>
      <c r="E159" s="67"/>
      <c r="F159" s="67"/>
      <c r="G159" s="67"/>
      <c r="H159" s="67"/>
      <c r="I159" s="28"/>
    </row>
    <row r="160" spans="4:9" ht="18">
      <c r="D160" s="67"/>
      <c r="E160" s="67"/>
      <c r="F160" s="67"/>
      <c r="G160" s="67"/>
      <c r="H160" s="67"/>
      <c r="I160" s="28"/>
    </row>
    <row r="161" spans="4:9" ht="18">
      <c r="D161" s="67"/>
      <c r="E161" s="67"/>
      <c r="F161" s="67"/>
      <c r="G161" s="67"/>
      <c r="H161" s="67"/>
      <c r="I161" s="28"/>
    </row>
    <row r="162" spans="4:9" ht="18">
      <c r="D162" s="67"/>
      <c r="E162" s="67"/>
      <c r="F162" s="67"/>
      <c r="G162" s="67"/>
      <c r="H162" s="67"/>
      <c r="I162" s="28"/>
    </row>
    <row r="163" spans="4:9" ht="18">
      <c r="D163" s="67"/>
      <c r="E163" s="67"/>
      <c r="F163" s="67"/>
      <c r="G163" s="67"/>
      <c r="H163" s="67"/>
      <c r="I163" s="28"/>
    </row>
    <row r="164" spans="4:9" ht="18">
      <c r="D164" s="67"/>
      <c r="E164" s="67"/>
      <c r="F164" s="67"/>
      <c r="G164" s="67"/>
      <c r="H164" s="67"/>
      <c r="I164" s="28"/>
    </row>
    <row r="165" spans="4:9" ht="18">
      <c r="D165" s="67"/>
      <c r="E165" s="67"/>
      <c r="F165" s="67"/>
      <c r="G165" s="67"/>
      <c r="H165" s="67"/>
      <c r="I165" s="28"/>
    </row>
    <row r="166" spans="4:9" ht="18">
      <c r="D166" s="67"/>
      <c r="E166" s="67"/>
      <c r="F166" s="67"/>
      <c r="G166" s="67"/>
      <c r="H166" s="67"/>
      <c r="I166" s="28"/>
    </row>
    <row r="167" spans="4:9" ht="18">
      <c r="D167" s="67"/>
      <c r="E167" s="67"/>
      <c r="F167" s="67"/>
      <c r="G167" s="67"/>
      <c r="H167" s="67"/>
      <c r="I167" s="28"/>
    </row>
    <row r="168" spans="4:9" ht="18">
      <c r="D168" s="67"/>
      <c r="E168" s="67"/>
      <c r="F168" s="67"/>
      <c r="G168" s="67"/>
      <c r="H168" s="67"/>
      <c r="I168" s="28"/>
    </row>
    <row r="169" spans="4:9" ht="18">
      <c r="D169" s="67"/>
      <c r="E169" s="67"/>
      <c r="F169" s="67"/>
      <c r="G169" s="67"/>
      <c r="H169" s="67"/>
      <c r="I169" s="28"/>
    </row>
    <row r="170" spans="4:9" ht="18">
      <c r="D170" s="67"/>
      <c r="E170" s="67"/>
      <c r="F170" s="67"/>
      <c r="G170" s="67"/>
      <c r="H170" s="67"/>
      <c r="I170" s="28"/>
    </row>
    <row r="171" spans="4:9" ht="18">
      <c r="D171" s="67"/>
      <c r="E171" s="67"/>
      <c r="F171" s="67"/>
      <c r="G171" s="67"/>
      <c r="H171" s="67"/>
      <c r="I171" s="28"/>
    </row>
    <row r="172" spans="4:9" ht="18">
      <c r="D172" s="67"/>
      <c r="E172" s="67"/>
      <c r="F172" s="67"/>
      <c r="G172" s="67"/>
      <c r="H172" s="67"/>
      <c r="I172" s="28"/>
    </row>
    <row r="173" spans="4:9" ht="18">
      <c r="D173" s="67"/>
      <c r="E173" s="67"/>
      <c r="F173" s="67"/>
      <c r="G173" s="67"/>
      <c r="H173" s="67"/>
      <c r="I173" s="28"/>
    </row>
    <row r="174" spans="4:9" ht="18">
      <c r="D174" s="67"/>
      <c r="E174" s="67"/>
      <c r="F174" s="67"/>
      <c r="G174" s="67"/>
      <c r="H174" s="67"/>
      <c r="I174" s="28"/>
    </row>
    <row r="175" spans="4:9" ht="18">
      <c r="D175" s="67"/>
      <c r="E175" s="67"/>
      <c r="F175" s="67"/>
      <c r="G175" s="67"/>
      <c r="H175" s="67"/>
      <c r="I175" s="28"/>
    </row>
    <row r="176" spans="4:9" ht="18">
      <c r="D176" s="67"/>
      <c r="E176" s="67"/>
      <c r="F176" s="67"/>
      <c r="G176" s="67"/>
      <c r="H176" s="67"/>
      <c r="I176" s="28"/>
    </row>
    <row r="177" spans="4:9" ht="18">
      <c r="D177" s="67"/>
      <c r="E177" s="67"/>
      <c r="F177" s="67"/>
      <c r="G177" s="67"/>
      <c r="H177" s="67"/>
      <c r="I177" s="28"/>
    </row>
    <row r="178" spans="4:9" ht="18">
      <c r="D178" s="67"/>
      <c r="E178" s="67"/>
      <c r="F178" s="67"/>
      <c r="G178" s="67"/>
      <c r="H178" s="67"/>
      <c r="I178" s="28"/>
    </row>
    <row r="179" spans="4:9" ht="18">
      <c r="D179" s="67"/>
      <c r="E179" s="67"/>
      <c r="F179" s="67"/>
      <c r="G179" s="67"/>
      <c r="H179" s="67"/>
      <c r="I179" s="28"/>
    </row>
    <row r="180" spans="4:9" ht="18">
      <c r="D180" s="67"/>
      <c r="E180" s="67"/>
      <c r="F180" s="67"/>
      <c r="G180" s="67"/>
      <c r="H180" s="67"/>
      <c r="I180" s="28"/>
    </row>
    <row r="181" spans="4:9" ht="18">
      <c r="D181" s="67"/>
      <c r="E181" s="67"/>
      <c r="F181" s="67"/>
      <c r="G181" s="67"/>
      <c r="H181" s="67"/>
      <c r="I181" s="28"/>
    </row>
    <row r="182" spans="4:9" ht="18">
      <c r="D182" s="67"/>
      <c r="E182" s="67"/>
      <c r="F182" s="67"/>
      <c r="G182" s="67"/>
      <c r="H182" s="67"/>
      <c r="I182" s="28"/>
    </row>
    <row r="183" spans="4:9" ht="18">
      <c r="D183" s="67"/>
      <c r="E183" s="67"/>
      <c r="F183" s="67"/>
      <c r="G183" s="67"/>
      <c r="H183" s="67"/>
      <c r="I183" s="28"/>
    </row>
    <row r="184" spans="4:9" ht="18">
      <c r="D184" s="67"/>
      <c r="E184" s="67"/>
      <c r="F184" s="67"/>
      <c r="G184" s="67"/>
      <c r="H184" s="67"/>
      <c r="I184" s="28"/>
    </row>
    <row r="185" spans="4:9" ht="18">
      <c r="D185" s="67"/>
      <c r="E185" s="67"/>
      <c r="F185" s="67"/>
      <c r="G185" s="67"/>
      <c r="H185" s="67"/>
      <c r="I185" s="28"/>
    </row>
    <row r="186" spans="4:9" ht="18">
      <c r="D186" s="67"/>
      <c r="E186" s="67"/>
      <c r="F186" s="67"/>
      <c r="G186" s="67"/>
      <c r="H186" s="67"/>
      <c r="I186" s="28"/>
    </row>
    <row r="187" spans="4:9" ht="18">
      <c r="D187" s="67"/>
      <c r="E187" s="67"/>
      <c r="F187" s="67"/>
      <c r="G187" s="67"/>
      <c r="H187" s="67"/>
      <c r="I187" s="28"/>
    </row>
    <row r="188" spans="4:9" ht="18">
      <c r="D188" s="67"/>
      <c r="E188" s="67"/>
      <c r="F188" s="67"/>
      <c r="G188" s="67"/>
      <c r="H188" s="67"/>
      <c r="I188" s="28"/>
    </row>
    <row r="189" spans="4:9" ht="18">
      <c r="D189" s="67"/>
      <c r="E189" s="67"/>
      <c r="F189" s="67"/>
      <c r="G189" s="67"/>
      <c r="H189" s="67"/>
      <c r="I189" s="28"/>
    </row>
    <row r="190" spans="4:9" ht="18">
      <c r="D190" s="67"/>
      <c r="E190" s="67"/>
      <c r="F190" s="67"/>
      <c r="G190" s="67"/>
      <c r="H190" s="67"/>
      <c r="I190" s="28"/>
    </row>
    <row r="191" spans="4:9" ht="18">
      <c r="D191" s="67"/>
      <c r="E191" s="67"/>
      <c r="F191" s="67"/>
      <c r="G191" s="67"/>
      <c r="H191" s="67"/>
      <c r="I191" s="28"/>
    </row>
    <row r="192" spans="4:9" ht="18">
      <c r="D192" s="67"/>
      <c r="E192" s="67"/>
      <c r="F192" s="67"/>
      <c r="G192" s="67"/>
      <c r="H192" s="67"/>
      <c r="I192" s="28"/>
    </row>
    <row r="193" spans="4:9" ht="18">
      <c r="D193" s="67"/>
      <c r="E193" s="67"/>
      <c r="F193" s="67"/>
      <c r="G193" s="67"/>
      <c r="H193" s="67"/>
      <c r="I193" s="28"/>
    </row>
    <row r="194" spans="4:9" ht="18">
      <c r="D194" s="67"/>
      <c r="E194" s="67"/>
      <c r="F194" s="67"/>
      <c r="G194" s="67"/>
      <c r="H194" s="67"/>
      <c r="I194" s="28"/>
    </row>
    <row r="195" spans="4:9" ht="18">
      <c r="D195" s="67"/>
      <c r="E195" s="67"/>
      <c r="F195" s="67"/>
      <c r="G195" s="67"/>
      <c r="H195" s="67"/>
      <c r="I195" s="28"/>
    </row>
    <row r="196" spans="4:9" ht="18">
      <c r="D196" s="67"/>
      <c r="E196" s="67"/>
      <c r="F196" s="67"/>
      <c r="G196" s="67"/>
      <c r="H196" s="67"/>
      <c r="I196" s="28"/>
    </row>
    <row r="197" spans="4:9" ht="18">
      <c r="D197" s="67"/>
      <c r="E197" s="67"/>
      <c r="F197" s="67"/>
      <c r="G197" s="67"/>
      <c r="H197" s="67"/>
      <c r="I197" s="28"/>
    </row>
    <row r="198" spans="4:9" ht="18">
      <c r="D198" s="67"/>
      <c r="E198" s="67"/>
      <c r="F198" s="67"/>
      <c r="G198" s="67"/>
      <c r="H198" s="67"/>
      <c r="I198" s="28"/>
    </row>
    <row r="199" spans="4:9" ht="18">
      <c r="D199" s="67"/>
      <c r="E199" s="67"/>
      <c r="F199" s="67"/>
      <c r="G199" s="67"/>
      <c r="H199" s="67"/>
      <c r="I199" s="28"/>
    </row>
    <row r="200" spans="4:9" ht="18">
      <c r="D200" s="67"/>
      <c r="E200" s="67"/>
      <c r="F200" s="67"/>
      <c r="G200" s="67"/>
      <c r="H200" s="67"/>
      <c r="I200" s="28"/>
    </row>
    <row r="201" spans="4:9" ht="18">
      <c r="D201" s="67"/>
      <c r="E201" s="67"/>
      <c r="F201" s="67"/>
      <c r="G201" s="67"/>
      <c r="H201" s="67"/>
      <c r="I201" s="28"/>
    </row>
    <row r="202" spans="4:9" ht="18">
      <c r="D202" s="67"/>
      <c r="E202" s="67"/>
      <c r="F202" s="67"/>
      <c r="G202" s="67"/>
      <c r="H202" s="67"/>
      <c r="I202" s="28"/>
    </row>
    <row r="203" spans="4:9" ht="18">
      <c r="D203" s="67"/>
      <c r="E203" s="67"/>
      <c r="F203" s="67"/>
      <c r="G203" s="67"/>
      <c r="H203" s="67"/>
      <c r="I203" s="28"/>
    </row>
    <row r="204" spans="4:9" ht="18">
      <c r="D204" s="67"/>
      <c r="E204" s="67"/>
      <c r="F204" s="67"/>
      <c r="G204" s="67"/>
      <c r="H204" s="67"/>
      <c r="I204" s="28"/>
    </row>
    <row r="205" spans="4:9" ht="18">
      <c r="D205" s="67"/>
      <c r="E205" s="67"/>
      <c r="F205" s="67"/>
      <c r="G205" s="67"/>
      <c r="H205" s="67"/>
      <c r="I205" s="28"/>
    </row>
    <row r="206" spans="4:9" ht="18">
      <c r="D206" s="67"/>
      <c r="E206" s="67"/>
      <c r="F206" s="67"/>
      <c r="G206" s="67"/>
      <c r="H206" s="67"/>
      <c r="I206" s="28"/>
    </row>
    <row r="207" spans="4:9" ht="18">
      <c r="D207" s="67"/>
      <c r="E207" s="67"/>
      <c r="F207" s="67"/>
      <c r="G207" s="67"/>
      <c r="H207" s="67"/>
      <c r="I207" s="28"/>
    </row>
    <row r="208" spans="4:9" ht="18">
      <c r="D208" s="67"/>
      <c r="E208" s="67"/>
      <c r="F208" s="67"/>
      <c r="G208" s="67"/>
      <c r="H208" s="67"/>
      <c r="I208" s="28"/>
    </row>
    <row r="209" spans="4:9" ht="18">
      <c r="D209" s="67"/>
      <c r="E209" s="67"/>
      <c r="F209" s="67"/>
      <c r="G209" s="67"/>
      <c r="H209" s="67"/>
      <c r="I209" s="28"/>
    </row>
    <row r="210" spans="4:9" ht="18">
      <c r="D210" s="67"/>
      <c r="E210" s="67"/>
      <c r="F210" s="67"/>
      <c r="G210" s="67"/>
      <c r="H210" s="67"/>
      <c r="I210" s="28"/>
    </row>
    <row r="211" spans="4:9" ht="18">
      <c r="D211" s="67"/>
      <c r="E211" s="67"/>
      <c r="F211" s="67"/>
      <c r="G211" s="67"/>
      <c r="H211" s="67"/>
      <c r="I211" s="28"/>
    </row>
    <row r="212" spans="4:9" ht="18">
      <c r="D212" s="67"/>
      <c r="E212" s="67"/>
      <c r="F212" s="67"/>
      <c r="G212" s="67"/>
      <c r="H212" s="67"/>
      <c r="I212" s="28"/>
    </row>
    <row r="213" spans="4:9" ht="18">
      <c r="D213" s="67"/>
      <c r="E213" s="67"/>
      <c r="F213" s="67"/>
      <c r="G213" s="67"/>
      <c r="H213" s="67"/>
      <c r="I213" s="28"/>
    </row>
    <row r="214" spans="4:9" ht="18">
      <c r="D214" s="67"/>
      <c r="E214" s="67"/>
      <c r="F214" s="67"/>
      <c r="G214" s="67"/>
      <c r="H214" s="67"/>
      <c r="I214" s="28"/>
    </row>
    <row r="215" spans="4:9" ht="18">
      <c r="D215" s="67"/>
      <c r="E215" s="67"/>
      <c r="F215" s="67"/>
      <c r="G215" s="67"/>
      <c r="H215" s="67"/>
      <c r="I215" s="28"/>
    </row>
    <row r="216" spans="4:9" ht="18">
      <c r="D216" s="67"/>
      <c r="E216" s="67"/>
      <c r="F216" s="67"/>
      <c r="G216" s="67"/>
      <c r="H216" s="67"/>
      <c r="I216" s="28"/>
    </row>
    <row r="217" spans="4:9" ht="18">
      <c r="D217" s="67"/>
      <c r="E217" s="67"/>
      <c r="F217" s="67"/>
      <c r="G217" s="67"/>
      <c r="H217" s="67"/>
      <c r="I217" s="28"/>
    </row>
    <row r="218" spans="4:9" ht="18">
      <c r="D218" s="67"/>
      <c r="E218" s="67"/>
      <c r="F218" s="67"/>
      <c r="G218" s="67"/>
      <c r="H218" s="67"/>
      <c r="I218" s="28"/>
    </row>
    <row r="219" spans="4:9" ht="18">
      <c r="D219" s="67"/>
      <c r="E219" s="67"/>
      <c r="F219" s="67"/>
      <c r="G219" s="67"/>
      <c r="H219" s="67"/>
      <c r="I219" s="28"/>
    </row>
    <row r="220" spans="4:9" ht="18">
      <c r="D220" s="67"/>
      <c r="E220" s="67"/>
      <c r="F220" s="67"/>
      <c r="G220" s="67"/>
      <c r="H220" s="67"/>
      <c r="I220" s="28"/>
    </row>
    <row r="221" spans="4:9" ht="18">
      <c r="D221" s="67"/>
      <c r="E221" s="67"/>
      <c r="F221" s="67"/>
      <c r="G221" s="67"/>
      <c r="H221" s="67"/>
      <c r="I221" s="28"/>
    </row>
    <row r="222" spans="4:8" ht="18">
      <c r="D222" s="67"/>
      <c r="E222" s="67"/>
      <c r="F222" s="67"/>
      <c r="G222" s="67"/>
      <c r="H222" s="67"/>
    </row>
    <row r="223" spans="4:8" ht="18">
      <c r="D223" s="67"/>
      <c r="E223" s="67"/>
      <c r="F223" s="67"/>
      <c r="G223" s="67"/>
      <c r="H223" s="67"/>
    </row>
    <row r="224" spans="4:8" ht="18">
      <c r="D224" s="67"/>
      <c r="E224" s="67"/>
      <c r="F224" s="67"/>
      <c r="G224" s="67"/>
      <c r="H224" s="67"/>
    </row>
    <row r="225" spans="4:8" ht="18">
      <c r="D225" s="67"/>
      <c r="E225" s="67"/>
      <c r="F225" s="67"/>
      <c r="G225" s="67"/>
      <c r="H225" s="67"/>
    </row>
    <row r="226" spans="4:8" ht="18">
      <c r="D226" s="67"/>
      <c r="E226" s="67"/>
      <c r="F226" s="67"/>
      <c r="G226" s="67"/>
      <c r="H226" s="67"/>
    </row>
    <row r="227" spans="4:8" ht="18">
      <c r="D227" s="67"/>
      <c r="E227" s="67"/>
      <c r="F227" s="67"/>
      <c r="G227" s="67"/>
      <c r="H227" s="67"/>
    </row>
    <row r="228" spans="4:8" ht="18">
      <c r="D228" s="67"/>
      <c r="E228" s="67"/>
      <c r="F228" s="67"/>
      <c r="G228" s="67"/>
      <c r="H228" s="67"/>
    </row>
    <row r="229" spans="4:8" ht="18">
      <c r="D229" s="67"/>
      <c r="E229" s="67"/>
      <c r="F229" s="67"/>
      <c r="G229" s="67"/>
      <c r="H229" s="67"/>
    </row>
    <row r="230" spans="4:8" ht="18">
      <c r="D230" s="67"/>
      <c r="E230" s="67"/>
      <c r="F230" s="67"/>
      <c r="G230" s="67"/>
      <c r="H230" s="67"/>
    </row>
    <row r="231" spans="4:8" ht="18">
      <c r="D231" s="67"/>
      <c r="E231" s="67"/>
      <c r="F231" s="67"/>
      <c r="G231" s="67"/>
      <c r="H231" s="67"/>
    </row>
    <row r="232" spans="4:8" ht="18">
      <c r="D232" s="67"/>
      <c r="E232" s="67"/>
      <c r="F232" s="67"/>
      <c r="G232" s="67"/>
      <c r="H232" s="67"/>
    </row>
    <row r="233" spans="4:8" ht="18">
      <c r="D233" s="67"/>
      <c r="E233" s="67"/>
      <c r="F233" s="67"/>
      <c r="G233" s="67"/>
      <c r="H233" s="67"/>
    </row>
    <row r="234" spans="4:8" ht="18">
      <c r="D234" s="67"/>
      <c r="E234" s="67"/>
      <c r="F234" s="67"/>
      <c r="G234" s="67"/>
      <c r="H234" s="67"/>
    </row>
    <row r="235" spans="4:8" ht="18">
      <c r="D235" s="67"/>
      <c r="E235" s="67"/>
      <c r="F235" s="67"/>
      <c r="G235" s="67"/>
      <c r="H235" s="67"/>
    </row>
    <row r="236" spans="4:8" ht="18">
      <c r="D236" s="67"/>
      <c r="E236" s="67"/>
      <c r="F236" s="67"/>
      <c r="G236" s="67"/>
      <c r="H236" s="67"/>
    </row>
    <row r="237" spans="4:8" ht="18">
      <c r="D237" s="67"/>
      <c r="E237" s="67"/>
      <c r="F237" s="67"/>
      <c r="G237" s="67"/>
      <c r="H237" s="67"/>
    </row>
    <row r="238" spans="4:8" ht="18">
      <c r="D238" s="67"/>
      <c r="E238" s="67"/>
      <c r="F238" s="67"/>
      <c r="G238" s="67"/>
      <c r="H238" s="67"/>
    </row>
    <row r="239" spans="4:8" ht="18">
      <c r="D239" s="67"/>
      <c r="E239" s="67"/>
      <c r="F239" s="67"/>
      <c r="G239" s="67"/>
      <c r="H239" s="67"/>
    </row>
    <row r="240" spans="4:8" ht="18">
      <c r="D240" s="67"/>
      <c r="E240" s="67"/>
      <c r="F240" s="67"/>
      <c r="G240" s="67"/>
      <c r="H240" s="67"/>
    </row>
    <row r="241" spans="4:8" ht="18">
      <c r="D241" s="67"/>
      <c r="E241" s="67"/>
      <c r="F241" s="67"/>
      <c r="G241" s="67"/>
      <c r="H241" s="67"/>
    </row>
    <row r="242" spans="4:8" ht="18">
      <c r="D242" s="67"/>
      <c r="E242" s="67"/>
      <c r="F242" s="67"/>
      <c r="G242" s="67"/>
      <c r="H242" s="67"/>
    </row>
    <row r="243" spans="4:8" ht="18">
      <c r="D243" s="67"/>
      <c r="E243" s="67"/>
      <c r="F243" s="67"/>
      <c r="G243" s="67"/>
      <c r="H243" s="67"/>
    </row>
    <row r="244" spans="4:8" ht="18">
      <c r="D244" s="67"/>
      <c r="E244" s="67"/>
      <c r="F244" s="67"/>
      <c r="G244" s="67"/>
      <c r="H244" s="67"/>
    </row>
    <row r="245" spans="4:8" ht="18">
      <c r="D245" s="67"/>
      <c r="E245" s="67"/>
      <c r="F245" s="67"/>
      <c r="G245" s="67"/>
      <c r="H245" s="67"/>
    </row>
    <row r="246" spans="4:8" ht="18">
      <c r="D246" s="67"/>
      <c r="E246" s="67"/>
      <c r="F246" s="67"/>
      <c r="G246" s="67"/>
      <c r="H246" s="67"/>
    </row>
    <row r="247" spans="4:8" ht="18">
      <c r="D247" s="67"/>
      <c r="E247" s="67"/>
      <c r="F247" s="67"/>
      <c r="G247" s="67"/>
      <c r="H247" s="67"/>
    </row>
    <row r="248" spans="4:8" ht="18">
      <c r="D248" s="67"/>
      <c r="E248" s="67"/>
      <c r="F248" s="67"/>
      <c r="G248" s="67"/>
      <c r="H248" s="67"/>
    </row>
    <row r="249" spans="4:8" ht="18">
      <c r="D249" s="67"/>
      <c r="E249" s="67"/>
      <c r="F249" s="67"/>
      <c r="G249" s="67"/>
      <c r="H249" s="67"/>
    </row>
    <row r="250" spans="4:8" ht="18">
      <c r="D250" s="67"/>
      <c r="E250" s="67"/>
      <c r="F250" s="67"/>
      <c r="G250" s="67"/>
      <c r="H250" s="67"/>
    </row>
    <row r="251" spans="4:8" ht="18">
      <c r="D251" s="67"/>
      <c r="E251" s="67"/>
      <c r="F251" s="67"/>
      <c r="G251" s="67"/>
      <c r="H251" s="67"/>
    </row>
    <row r="252" spans="4:8" ht="18">
      <c r="D252" s="67"/>
      <c r="E252" s="67"/>
      <c r="F252" s="67"/>
      <c r="G252" s="67"/>
      <c r="H252" s="67"/>
    </row>
    <row r="253" spans="4:8" ht="18">
      <c r="D253" s="67"/>
      <c r="E253" s="67"/>
      <c r="F253" s="67"/>
      <c r="G253" s="67"/>
      <c r="H253" s="67"/>
    </row>
    <row r="254" spans="4:8" ht="18">
      <c r="D254" s="67"/>
      <c r="E254" s="67"/>
      <c r="F254" s="67"/>
      <c r="G254" s="67"/>
      <c r="H254" s="67"/>
    </row>
    <row r="255" spans="4:8" ht="18">
      <c r="D255" s="67"/>
      <c r="E255" s="67"/>
      <c r="F255" s="67"/>
      <c r="G255" s="67"/>
      <c r="H255" s="67"/>
    </row>
    <row r="256" spans="4:8" ht="18">
      <c r="D256" s="67"/>
      <c r="E256" s="67"/>
      <c r="F256" s="67"/>
      <c r="G256" s="67"/>
      <c r="H256" s="67"/>
    </row>
    <row r="257" spans="4:8" ht="18">
      <c r="D257" s="67"/>
      <c r="E257" s="67"/>
      <c r="F257" s="67"/>
      <c r="G257" s="67"/>
      <c r="H257" s="67"/>
    </row>
    <row r="258" spans="4:8" ht="18">
      <c r="D258" s="67"/>
      <c r="E258" s="67"/>
      <c r="F258" s="67"/>
      <c r="G258" s="67"/>
      <c r="H258" s="67"/>
    </row>
    <row r="259" spans="4:8" ht="18">
      <c r="D259" s="67"/>
      <c r="E259" s="67"/>
      <c r="F259" s="67"/>
      <c r="G259" s="67"/>
      <c r="H259" s="67"/>
    </row>
    <row r="260" spans="4:8" ht="18">
      <c r="D260" s="67"/>
      <c r="E260" s="67"/>
      <c r="F260" s="67"/>
      <c r="G260" s="67"/>
      <c r="H260" s="67"/>
    </row>
    <row r="261" spans="4:8" ht="18">
      <c r="D261" s="67"/>
      <c r="E261" s="67"/>
      <c r="F261" s="67"/>
      <c r="G261" s="67"/>
      <c r="H261" s="67"/>
    </row>
    <row r="262" spans="4:8" ht="18">
      <c r="D262" s="67"/>
      <c r="E262" s="67"/>
      <c r="F262" s="67"/>
      <c r="G262" s="67"/>
      <c r="H262" s="67"/>
    </row>
    <row r="263" spans="4:8" ht="18">
      <c r="D263" s="67"/>
      <c r="E263" s="67"/>
      <c r="F263" s="67"/>
      <c r="G263" s="67"/>
      <c r="H263" s="67"/>
    </row>
    <row r="264" spans="4:8" ht="18">
      <c r="D264" s="67"/>
      <c r="E264" s="67"/>
      <c r="F264" s="67"/>
      <c r="G264" s="67"/>
      <c r="H264" s="67"/>
    </row>
    <row r="265" spans="4:8" ht="18">
      <c r="D265" s="67"/>
      <c r="E265" s="67"/>
      <c r="F265" s="67"/>
      <c r="G265" s="67"/>
      <c r="H265" s="67"/>
    </row>
    <row r="266" spans="4:8" ht="18">
      <c r="D266" s="67"/>
      <c r="E266" s="67"/>
      <c r="F266" s="67"/>
      <c r="G266" s="67"/>
      <c r="H266" s="67"/>
    </row>
    <row r="267" spans="4:8" ht="18">
      <c r="D267" s="67"/>
      <c r="E267" s="67"/>
      <c r="F267" s="67"/>
      <c r="G267" s="67"/>
      <c r="H267" s="67"/>
    </row>
    <row r="268" spans="4:8" ht="18">
      <c r="D268" s="67"/>
      <c r="E268" s="67"/>
      <c r="F268" s="67"/>
      <c r="G268" s="67"/>
      <c r="H268" s="67"/>
    </row>
    <row r="269" spans="4:8" ht="18">
      <c r="D269" s="67"/>
      <c r="E269" s="67"/>
      <c r="F269" s="67"/>
      <c r="G269" s="67"/>
      <c r="H269" s="67"/>
    </row>
    <row r="270" spans="4:8" ht="18">
      <c r="D270" s="67"/>
      <c r="E270" s="67"/>
      <c r="F270" s="67"/>
      <c r="G270" s="67"/>
      <c r="H270" s="67"/>
    </row>
    <row r="271" spans="4:8" ht="18">
      <c r="D271" s="67"/>
      <c r="E271" s="67"/>
      <c r="F271" s="67"/>
      <c r="G271" s="67"/>
      <c r="H271" s="67"/>
    </row>
    <row r="272" spans="4:8" ht="18">
      <c r="D272" s="67"/>
      <c r="E272" s="67"/>
      <c r="F272" s="67"/>
      <c r="G272" s="67"/>
      <c r="H272" s="67"/>
    </row>
    <row r="273" spans="4:8" ht="18">
      <c r="D273" s="67"/>
      <c r="E273" s="67"/>
      <c r="F273" s="67"/>
      <c r="G273" s="67"/>
      <c r="H273" s="67"/>
    </row>
    <row r="274" spans="4:8" ht="18">
      <c r="D274" s="67"/>
      <c r="E274" s="67"/>
      <c r="F274" s="67"/>
      <c r="G274" s="67"/>
      <c r="H274" s="67"/>
    </row>
    <row r="275" spans="4:8" ht="18">
      <c r="D275" s="67"/>
      <c r="E275" s="67"/>
      <c r="F275" s="67"/>
      <c r="G275" s="67"/>
      <c r="H275" s="67"/>
    </row>
    <row r="276" spans="4:8" ht="18">
      <c r="D276" s="67"/>
      <c r="E276" s="67"/>
      <c r="F276" s="67"/>
      <c r="G276" s="67"/>
      <c r="H276" s="67"/>
    </row>
    <row r="277" spans="4:8" ht="18">
      <c r="D277" s="67"/>
      <c r="E277" s="67"/>
      <c r="F277" s="67"/>
      <c r="G277" s="67"/>
      <c r="H277" s="67"/>
    </row>
    <row r="278" spans="4:8" ht="18">
      <c r="D278" s="67"/>
      <c r="E278" s="67"/>
      <c r="F278" s="67"/>
      <c r="G278" s="67"/>
      <c r="H278" s="67"/>
    </row>
    <row r="279" spans="4:8" ht="18">
      <c r="D279" s="67"/>
      <c r="E279" s="67"/>
      <c r="F279" s="67"/>
      <c r="G279" s="67"/>
      <c r="H279" s="67"/>
    </row>
    <row r="280" spans="4:8" ht="18">
      <c r="D280" s="67"/>
      <c r="E280" s="67"/>
      <c r="F280" s="67"/>
      <c r="G280" s="67"/>
      <c r="H280" s="67"/>
    </row>
    <row r="281" spans="4:8" ht="18">
      <c r="D281" s="67"/>
      <c r="E281" s="67"/>
      <c r="F281" s="67"/>
      <c r="G281" s="67"/>
      <c r="H281" s="67"/>
    </row>
    <row r="282" spans="4:8" ht="18">
      <c r="D282" s="67"/>
      <c r="E282" s="67"/>
      <c r="F282" s="67"/>
      <c r="G282" s="67"/>
      <c r="H282" s="67"/>
    </row>
    <row r="283" spans="4:8" ht="18">
      <c r="D283" s="67"/>
      <c r="E283" s="67"/>
      <c r="F283" s="67"/>
      <c r="G283" s="67"/>
      <c r="H283" s="67"/>
    </row>
    <row r="284" spans="4:8" ht="18">
      <c r="D284" s="67"/>
      <c r="E284" s="67"/>
      <c r="F284" s="67"/>
      <c r="G284" s="67"/>
      <c r="H284" s="67"/>
    </row>
    <row r="285" spans="4:8" ht="18">
      <c r="D285" s="67"/>
      <c r="E285" s="67"/>
      <c r="F285" s="67"/>
      <c r="G285" s="67"/>
      <c r="H285" s="67"/>
    </row>
    <row r="286" spans="4:8" ht="18">
      <c r="D286" s="67"/>
      <c r="E286" s="67"/>
      <c r="F286" s="67"/>
      <c r="G286" s="67"/>
      <c r="H286" s="67"/>
    </row>
    <row r="287" spans="4:8" ht="18">
      <c r="D287" s="67"/>
      <c r="E287" s="67"/>
      <c r="F287" s="67"/>
      <c r="G287" s="67"/>
      <c r="H287" s="67"/>
    </row>
    <row r="288" spans="4:8" ht="18">
      <c r="D288" s="67"/>
      <c r="E288" s="67"/>
      <c r="F288" s="67"/>
      <c r="G288" s="67"/>
      <c r="H288" s="67"/>
    </row>
    <row r="289" spans="4:8" ht="18">
      <c r="D289" s="67"/>
      <c r="E289" s="67"/>
      <c r="F289" s="67"/>
      <c r="G289" s="67"/>
      <c r="H289" s="67"/>
    </row>
    <row r="290" spans="4:8" ht="18">
      <c r="D290" s="67"/>
      <c r="E290" s="67"/>
      <c r="F290" s="67"/>
      <c r="G290" s="67"/>
      <c r="H290" s="67"/>
    </row>
    <row r="291" spans="4:8" ht="18">
      <c r="D291" s="67"/>
      <c r="E291" s="67"/>
      <c r="F291" s="67"/>
      <c r="G291" s="67"/>
      <c r="H291" s="67"/>
    </row>
    <row r="292" spans="4:8" ht="18">
      <c r="D292" s="67"/>
      <c r="E292" s="67"/>
      <c r="F292" s="67"/>
      <c r="G292" s="67"/>
      <c r="H292" s="67"/>
    </row>
    <row r="293" spans="4:8" ht="18">
      <c r="D293" s="67"/>
      <c r="E293" s="67"/>
      <c r="F293" s="67"/>
      <c r="G293" s="67"/>
      <c r="H293" s="67"/>
    </row>
    <row r="294" spans="4:8" ht="18">
      <c r="D294" s="67"/>
      <c r="E294" s="67"/>
      <c r="F294" s="67"/>
      <c r="G294" s="67"/>
      <c r="H294" s="67"/>
    </row>
    <row r="295" spans="4:8" ht="18">
      <c r="D295" s="67"/>
      <c r="E295" s="67"/>
      <c r="F295" s="67"/>
      <c r="G295" s="67"/>
      <c r="H295" s="67"/>
    </row>
    <row r="296" spans="4:8" ht="18">
      <c r="D296" s="67"/>
      <c r="E296" s="67"/>
      <c r="F296" s="67"/>
      <c r="G296" s="67"/>
      <c r="H296" s="67"/>
    </row>
    <row r="297" spans="4:8" ht="18">
      <c r="D297" s="67"/>
      <c r="E297" s="67"/>
      <c r="F297" s="67"/>
      <c r="G297" s="67"/>
      <c r="H297" s="67"/>
    </row>
    <row r="298" spans="4:8" ht="18">
      <c r="D298" s="67"/>
      <c r="E298" s="67"/>
      <c r="F298" s="67"/>
      <c r="G298" s="67"/>
      <c r="H298" s="67"/>
    </row>
    <row r="299" spans="4:8" ht="18">
      <c r="D299" s="67"/>
      <c r="E299" s="67"/>
      <c r="F299" s="67"/>
      <c r="G299" s="67"/>
      <c r="H299" s="67"/>
    </row>
    <row r="300" spans="4:8" ht="18">
      <c r="D300" s="67"/>
      <c r="E300" s="67"/>
      <c r="F300" s="67"/>
      <c r="G300" s="67"/>
      <c r="H300" s="67"/>
    </row>
    <row r="301" spans="4:8" ht="18">
      <c r="D301" s="67"/>
      <c r="E301" s="67"/>
      <c r="F301" s="67"/>
      <c r="G301" s="67"/>
      <c r="H301" s="67"/>
    </row>
    <row r="302" spans="4:8" ht="18">
      <c r="D302" s="67"/>
      <c r="E302" s="67"/>
      <c r="F302" s="67"/>
      <c r="G302" s="67"/>
      <c r="H302" s="67"/>
    </row>
    <row r="303" spans="4:8" ht="18">
      <c r="D303" s="67"/>
      <c r="E303" s="67"/>
      <c r="F303" s="67"/>
      <c r="G303" s="67"/>
      <c r="H303" s="67"/>
    </row>
    <row r="304" spans="4:8" ht="18">
      <c r="D304" s="67"/>
      <c r="E304" s="67"/>
      <c r="F304" s="67"/>
      <c r="G304" s="67"/>
      <c r="H304" s="67"/>
    </row>
    <row r="305" spans="4:8" ht="18">
      <c r="D305" s="67"/>
      <c r="E305" s="67"/>
      <c r="F305" s="67"/>
      <c r="G305" s="67"/>
      <c r="H305" s="67"/>
    </row>
    <row r="306" spans="4:8" ht="18">
      <c r="D306" s="67"/>
      <c r="E306" s="67"/>
      <c r="F306" s="67"/>
      <c r="G306" s="67"/>
      <c r="H306" s="67"/>
    </row>
    <row r="307" spans="4:8" ht="18">
      <c r="D307" s="67"/>
      <c r="E307" s="67"/>
      <c r="F307" s="67"/>
      <c r="G307" s="67"/>
      <c r="H307" s="67"/>
    </row>
    <row r="308" spans="4:8" ht="18">
      <c r="D308" s="67"/>
      <c r="E308" s="67"/>
      <c r="F308" s="67"/>
      <c r="G308" s="67"/>
      <c r="H308" s="67"/>
    </row>
    <row r="309" spans="4:8" ht="18">
      <c r="D309" s="67"/>
      <c r="E309" s="67"/>
      <c r="F309" s="67"/>
      <c r="G309" s="67"/>
      <c r="H309" s="67"/>
    </row>
    <row r="310" spans="4:8" ht="18">
      <c r="D310" s="67"/>
      <c r="E310" s="67"/>
      <c r="F310" s="67"/>
      <c r="G310" s="67"/>
      <c r="H310" s="67"/>
    </row>
    <row r="311" spans="4:8" ht="18">
      <c r="D311" s="67"/>
      <c r="E311" s="67"/>
      <c r="F311" s="67"/>
      <c r="G311" s="67"/>
      <c r="H311" s="67"/>
    </row>
    <row r="312" spans="4:8" ht="18">
      <c r="D312" s="67"/>
      <c r="E312" s="67"/>
      <c r="F312" s="67"/>
      <c r="G312" s="67"/>
      <c r="H312" s="67"/>
    </row>
    <row r="313" spans="4:8" ht="18">
      <c r="D313" s="67"/>
      <c r="E313" s="67"/>
      <c r="F313" s="67"/>
      <c r="G313" s="67"/>
      <c r="H313" s="67"/>
    </row>
    <row r="314" spans="4:8" ht="18">
      <c r="D314" s="67"/>
      <c r="E314" s="67"/>
      <c r="F314" s="67"/>
      <c r="G314" s="67"/>
      <c r="H314" s="67"/>
    </row>
    <row r="315" spans="4:8" ht="18">
      <c r="D315" s="67"/>
      <c r="E315" s="67"/>
      <c r="F315" s="67"/>
      <c r="G315" s="67"/>
      <c r="H315" s="67"/>
    </row>
    <row r="316" spans="4:8" ht="18">
      <c r="D316" s="67"/>
      <c r="E316" s="67"/>
      <c r="F316" s="67"/>
      <c r="G316" s="67"/>
      <c r="H316" s="67"/>
    </row>
    <row r="317" spans="4:8" ht="18">
      <c r="D317" s="67"/>
      <c r="E317" s="67"/>
      <c r="F317" s="67"/>
      <c r="G317" s="67"/>
      <c r="H317" s="67"/>
    </row>
    <row r="318" spans="4:8" ht="18">
      <c r="D318" s="67"/>
      <c r="E318" s="67"/>
      <c r="F318" s="67"/>
      <c r="G318" s="67"/>
      <c r="H318" s="67"/>
    </row>
    <row r="319" spans="4:8" ht="18">
      <c r="D319" s="67"/>
      <c r="E319" s="67"/>
      <c r="F319" s="67"/>
      <c r="G319" s="67"/>
      <c r="H319" s="67"/>
    </row>
    <row r="320" spans="4:8" ht="18">
      <c r="D320" s="67"/>
      <c r="E320" s="67"/>
      <c r="F320" s="67"/>
      <c r="G320" s="67"/>
      <c r="H320" s="67"/>
    </row>
    <row r="321" spans="4:8" ht="18">
      <c r="D321" s="67"/>
      <c r="E321" s="67"/>
      <c r="F321" s="67"/>
      <c r="G321" s="67"/>
      <c r="H321" s="67"/>
    </row>
    <row r="322" spans="4:8" ht="18">
      <c r="D322" s="67"/>
      <c r="E322" s="67"/>
      <c r="F322" s="67"/>
      <c r="G322" s="67"/>
      <c r="H322" s="67"/>
    </row>
    <row r="323" spans="4:8" ht="18">
      <c r="D323" s="67"/>
      <c r="E323" s="67"/>
      <c r="F323" s="67"/>
      <c r="G323" s="67"/>
      <c r="H323" s="67"/>
    </row>
    <row r="324" spans="4:8" ht="18">
      <c r="D324" s="67"/>
      <c r="E324" s="67"/>
      <c r="F324" s="67"/>
      <c r="G324" s="67"/>
      <c r="H324" s="67"/>
    </row>
    <row r="325" spans="4:8" ht="18">
      <c r="D325" s="67"/>
      <c r="E325" s="67"/>
      <c r="F325" s="67"/>
      <c r="G325" s="67"/>
      <c r="H325" s="67"/>
    </row>
    <row r="326" spans="4:8" ht="18">
      <c r="D326" s="67"/>
      <c r="E326" s="67"/>
      <c r="F326" s="67"/>
      <c r="G326" s="67"/>
      <c r="H326" s="67"/>
    </row>
    <row r="327" spans="4:8" ht="18">
      <c r="D327" s="67"/>
      <c r="E327" s="67"/>
      <c r="F327" s="67"/>
      <c r="G327" s="67"/>
      <c r="H327" s="67"/>
    </row>
    <row r="328" spans="4:8" ht="18">
      <c r="D328" s="67"/>
      <c r="E328" s="67"/>
      <c r="F328" s="67"/>
      <c r="G328" s="67"/>
      <c r="H328" s="67"/>
    </row>
    <row r="329" spans="4:8" ht="18">
      <c r="D329" s="67"/>
      <c r="E329" s="67"/>
      <c r="F329" s="67"/>
      <c r="G329" s="67"/>
      <c r="H329" s="67"/>
    </row>
    <row r="330" spans="4:8" ht="18">
      <c r="D330" s="67"/>
      <c r="E330" s="67"/>
      <c r="F330" s="67"/>
      <c r="G330" s="67"/>
      <c r="H330" s="67"/>
    </row>
    <row r="331" spans="4:8" ht="18">
      <c r="D331" s="67"/>
      <c r="E331" s="67"/>
      <c r="F331" s="67"/>
      <c r="G331" s="67"/>
      <c r="H331" s="67"/>
    </row>
    <row r="332" spans="4:8" ht="18">
      <c r="D332" s="67"/>
      <c r="E332" s="67"/>
      <c r="F332" s="67"/>
      <c r="G332" s="67"/>
      <c r="H332" s="67"/>
    </row>
    <row r="333" spans="4:8" ht="18">
      <c r="D333" s="67"/>
      <c r="E333" s="67"/>
      <c r="F333" s="67"/>
      <c r="G333" s="67"/>
      <c r="H333" s="67"/>
    </row>
    <row r="334" spans="4:8" ht="18">
      <c r="D334" s="67"/>
      <c r="E334" s="67"/>
      <c r="F334" s="67"/>
      <c r="G334" s="67"/>
      <c r="H334" s="67"/>
    </row>
    <row r="335" spans="4:8" ht="18">
      <c r="D335" s="67"/>
      <c r="E335" s="67"/>
      <c r="F335" s="67"/>
      <c r="G335" s="67"/>
      <c r="H335" s="67"/>
    </row>
    <row r="336" spans="4:8" ht="18">
      <c r="D336" s="67"/>
      <c r="E336" s="67"/>
      <c r="F336" s="67"/>
      <c r="G336" s="67"/>
      <c r="H336" s="67"/>
    </row>
    <row r="337" spans="4:8" ht="18">
      <c r="D337" s="67"/>
      <c r="E337" s="67"/>
      <c r="F337" s="67"/>
      <c r="G337" s="67"/>
      <c r="H337" s="67"/>
    </row>
    <row r="338" spans="4:8" ht="18">
      <c r="D338" s="67"/>
      <c r="E338" s="67"/>
      <c r="F338" s="67"/>
      <c r="G338" s="67"/>
      <c r="H338" s="67"/>
    </row>
    <row r="339" spans="4:8" ht="18">
      <c r="D339" s="67"/>
      <c r="E339" s="67"/>
      <c r="F339" s="67"/>
      <c r="G339" s="67"/>
      <c r="H339" s="67"/>
    </row>
    <row r="340" spans="4:8" ht="18">
      <c r="D340" s="67"/>
      <c r="E340" s="67"/>
      <c r="F340" s="67"/>
      <c r="G340" s="67"/>
      <c r="H340" s="67"/>
    </row>
    <row r="341" spans="4:8" ht="18">
      <c r="D341" s="67"/>
      <c r="E341" s="67"/>
      <c r="F341" s="67"/>
      <c r="G341" s="67"/>
      <c r="H341" s="67"/>
    </row>
    <row r="342" spans="4:8" ht="18">
      <c r="D342" s="67"/>
      <c r="E342" s="67"/>
      <c r="F342" s="67"/>
      <c r="G342" s="67"/>
      <c r="H342" s="67"/>
    </row>
    <row r="343" spans="4:8" ht="18">
      <c r="D343" s="67"/>
      <c r="E343" s="67"/>
      <c r="F343" s="67"/>
      <c r="G343" s="67"/>
      <c r="H343" s="67"/>
    </row>
    <row r="344" spans="4:8" ht="18">
      <c r="D344" s="67"/>
      <c r="E344" s="67"/>
      <c r="F344" s="67"/>
      <c r="G344" s="67"/>
      <c r="H344" s="67"/>
    </row>
    <row r="345" spans="4:8" ht="18">
      <c r="D345" s="67"/>
      <c r="E345" s="67"/>
      <c r="F345" s="67"/>
      <c r="G345" s="67"/>
      <c r="H345" s="67"/>
    </row>
    <row r="346" spans="4:8" ht="18">
      <c r="D346" s="67"/>
      <c r="E346" s="67"/>
      <c r="F346" s="67"/>
      <c r="G346" s="67"/>
      <c r="H346" s="67"/>
    </row>
    <row r="347" spans="4:8" ht="18">
      <c r="D347" s="67"/>
      <c r="E347" s="67"/>
      <c r="F347" s="67"/>
      <c r="G347" s="67"/>
      <c r="H347" s="67"/>
    </row>
    <row r="348" spans="4:8" ht="18">
      <c r="D348" s="67"/>
      <c r="E348" s="67"/>
      <c r="F348" s="67"/>
      <c r="G348" s="67"/>
      <c r="H348" s="67"/>
    </row>
    <row r="349" spans="4:8" ht="18">
      <c r="D349" s="67"/>
      <c r="E349" s="67"/>
      <c r="F349" s="67"/>
      <c r="G349" s="67"/>
      <c r="H349" s="67"/>
    </row>
    <row r="350" spans="4:8" ht="18">
      <c r="D350" s="67"/>
      <c r="E350" s="67"/>
      <c r="F350" s="67"/>
      <c r="G350" s="67"/>
      <c r="H350" s="67"/>
    </row>
    <row r="351" spans="4:8" ht="18">
      <c r="D351" s="67"/>
      <c r="E351" s="67"/>
      <c r="F351" s="67"/>
      <c r="G351" s="67"/>
      <c r="H351" s="67"/>
    </row>
    <row r="352" spans="4:8" ht="18">
      <c r="D352" s="67"/>
      <c r="E352" s="67"/>
      <c r="F352" s="67"/>
      <c r="G352" s="67"/>
      <c r="H352" s="67"/>
    </row>
    <row r="353" spans="4:8" ht="18">
      <c r="D353" s="67"/>
      <c r="E353" s="67"/>
      <c r="F353" s="67"/>
      <c r="G353" s="67"/>
      <c r="H353" s="67"/>
    </row>
    <row r="354" spans="4:8" ht="18">
      <c r="D354" s="67"/>
      <c r="E354" s="67"/>
      <c r="F354" s="67"/>
      <c r="G354" s="67"/>
      <c r="H354" s="67"/>
    </row>
    <row r="355" spans="4:8" ht="18">
      <c r="D355" s="67"/>
      <c r="E355" s="67"/>
      <c r="F355" s="67"/>
      <c r="G355" s="67"/>
      <c r="H355" s="67"/>
    </row>
    <row r="356" spans="4:8" ht="18">
      <c r="D356" s="67"/>
      <c r="E356" s="67"/>
      <c r="F356" s="67"/>
      <c r="G356" s="67"/>
      <c r="H356" s="67"/>
    </row>
    <row r="357" spans="4:8" ht="18">
      <c r="D357" s="67"/>
      <c r="E357" s="67"/>
      <c r="F357" s="67"/>
      <c r="G357" s="67"/>
      <c r="H357" s="67"/>
    </row>
    <row r="358" spans="4:8" ht="18">
      <c r="D358" s="67"/>
      <c r="E358" s="67"/>
      <c r="F358" s="67"/>
      <c r="G358" s="67"/>
      <c r="H358" s="67"/>
    </row>
    <row r="359" spans="4:8" ht="18">
      <c r="D359" s="67"/>
      <c r="E359" s="67"/>
      <c r="F359" s="67"/>
      <c r="G359" s="67"/>
      <c r="H359" s="67"/>
    </row>
    <row r="360" spans="4:8" ht="18">
      <c r="D360" s="67"/>
      <c r="E360" s="67"/>
      <c r="F360" s="67"/>
      <c r="G360" s="67"/>
      <c r="H360" s="67"/>
    </row>
    <row r="361" spans="4:8" ht="18">
      <c r="D361" s="67"/>
      <c r="E361" s="67"/>
      <c r="F361" s="67"/>
      <c r="G361" s="67"/>
      <c r="H361" s="67"/>
    </row>
    <row r="362" spans="4:8" ht="18">
      <c r="D362" s="67"/>
      <c r="E362" s="67"/>
      <c r="F362" s="67"/>
      <c r="G362" s="67"/>
      <c r="H362" s="67"/>
    </row>
    <row r="363" spans="4:8" ht="18">
      <c r="D363" s="67"/>
      <c r="E363" s="67"/>
      <c r="F363" s="67"/>
      <c r="G363" s="67"/>
      <c r="H363" s="67"/>
    </row>
    <row r="364" spans="4:8" ht="18">
      <c r="D364" s="67"/>
      <c r="E364" s="67"/>
      <c r="F364" s="67"/>
      <c r="G364" s="67"/>
      <c r="H364" s="67"/>
    </row>
    <row r="365" spans="4:8" ht="18">
      <c r="D365" s="67"/>
      <c r="E365" s="67"/>
      <c r="F365" s="67"/>
      <c r="G365" s="67"/>
      <c r="H365" s="67"/>
    </row>
    <row r="366" spans="4:8" ht="18">
      <c r="D366" s="67"/>
      <c r="E366" s="67"/>
      <c r="F366" s="67"/>
      <c r="G366" s="67"/>
      <c r="H366" s="67"/>
    </row>
    <row r="367" spans="4:8" ht="18">
      <c r="D367" s="67"/>
      <c r="E367" s="67"/>
      <c r="F367" s="67"/>
      <c r="G367" s="67"/>
      <c r="H367" s="67"/>
    </row>
    <row r="368" spans="4:8" ht="18">
      <c r="D368" s="67"/>
      <c r="E368" s="67"/>
      <c r="F368" s="67"/>
      <c r="G368" s="67"/>
      <c r="H368" s="67"/>
    </row>
    <row r="369" spans="4:8" ht="18">
      <c r="D369" s="67"/>
      <c r="E369" s="67"/>
      <c r="F369" s="67"/>
      <c r="G369" s="67"/>
      <c r="H369" s="67"/>
    </row>
    <row r="370" spans="4:8" ht="18">
      <c r="D370" s="67"/>
      <c r="E370" s="67"/>
      <c r="F370" s="67"/>
      <c r="G370" s="67"/>
      <c r="H370" s="67"/>
    </row>
    <row r="371" spans="4:8" ht="18">
      <c r="D371" s="67"/>
      <c r="E371" s="67"/>
      <c r="F371" s="67"/>
      <c r="G371" s="67"/>
      <c r="H371" s="67"/>
    </row>
    <row r="372" spans="4:8" ht="18">
      <c r="D372" s="67"/>
      <c r="E372" s="67"/>
      <c r="F372" s="67"/>
      <c r="G372" s="67"/>
      <c r="H372" s="67"/>
    </row>
  </sheetData>
  <sheetProtection/>
  <mergeCells count="1">
    <mergeCell ref="G121:H121"/>
  </mergeCells>
  <printOptions gridLines="1" horizontalCentered="1"/>
  <pageMargins left="0.25" right="0.25" top="1.18" bottom="0.25" header="0.5" footer="0.5"/>
  <pageSetup fitToHeight="0" fitToWidth="1" horizontalDpi="600" verticalDpi="600" orientation="landscape" scale="61" r:id="rId1"/>
  <headerFooter alignWithMargins="0">
    <oddHeader>&amp;C&amp;"Arial Unicode MS,Bold"&amp;14Gadsden Independent School District
BIDS
JULY 1, 2019 THRU JUNE 30, 2020&amp;R&amp;P</oddHeader>
  </headerFooter>
  <rowBreaks count="9" manualBreakCount="9">
    <brk id="15" max="8" man="1"/>
    <brk id="26" max="8" man="1"/>
    <brk id="35" max="8" man="1"/>
    <brk id="49" max="8" man="1"/>
    <brk id="62" max="8" man="1"/>
    <brk id="74" max="8" man="1"/>
    <brk id="86" max="8" man="1"/>
    <brk id="97" max="8" man="1"/>
    <brk id="109" max="8" man="1"/>
  </rowBreaks>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C9" sqref="C9"/>
    </sheetView>
  </sheetViews>
  <sheetFormatPr defaultColWidth="9.140625" defaultRowHeight="12.75"/>
  <cols>
    <col min="1" max="1" width="7.57421875" style="0" customWidth="1"/>
    <col min="2" max="2" width="98.140625" style="0" customWidth="1"/>
    <col min="3" max="3" width="13.7109375" style="0" customWidth="1"/>
    <col min="4" max="4" width="12.7109375" style="0" customWidth="1"/>
    <col min="5" max="5" width="15.8515625" style="0" customWidth="1"/>
    <col min="6" max="6" width="12.00390625" style="0" customWidth="1"/>
    <col min="7" max="7" width="16.28125" style="0" customWidth="1"/>
    <col min="8" max="8" width="11.28125" style="0" customWidth="1"/>
    <col min="9" max="9" width="18.00390625" style="0" customWidth="1"/>
  </cols>
  <sheetData>
    <row r="1" spans="1:9" s="4" customFormat="1" ht="56.25">
      <c r="A1" s="1" t="s">
        <v>2</v>
      </c>
      <c r="B1" s="2" t="s">
        <v>124</v>
      </c>
      <c r="C1" s="3" t="s">
        <v>7</v>
      </c>
      <c r="D1" s="31" t="s">
        <v>3</v>
      </c>
      <c r="E1" s="32" t="s">
        <v>4</v>
      </c>
      <c r="F1" s="33" t="s">
        <v>0</v>
      </c>
      <c r="G1" s="34" t="s">
        <v>1</v>
      </c>
      <c r="H1" s="35" t="s">
        <v>6</v>
      </c>
      <c r="I1" s="36" t="s">
        <v>5</v>
      </c>
    </row>
    <row r="2" spans="1:12" s="4" customFormat="1" ht="39" customHeight="1">
      <c r="A2" s="5">
        <v>3</v>
      </c>
      <c r="B2" s="10" t="s">
        <v>82</v>
      </c>
      <c r="C2" s="11">
        <v>500</v>
      </c>
      <c r="D2" s="42">
        <v>8952795</v>
      </c>
      <c r="E2" s="43" t="s">
        <v>130</v>
      </c>
      <c r="F2" s="44" t="s">
        <v>131</v>
      </c>
      <c r="G2" s="42" t="s">
        <v>132</v>
      </c>
      <c r="H2" s="42">
        <v>25.39</v>
      </c>
      <c r="I2" s="41">
        <f aca="true" t="shared" si="0" ref="I2:I55">SUM(C2*H2)</f>
        <v>12695</v>
      </c>
      <c r="J2" s="9"/>
      <c r="K2" s="9"/>
      <c r="L2" s="9"/>
    </row>
    <row r="3" spans="1:9" s="4" customFormat="1" ht="39.75" customHeight="1">
      <c r="A3" s="5">
        <v>6</v>
      </c>
      <c r="B3" s="12" t="s">
        <v>84</v>
      </c>
      <c r="C3" s="13">
        <v>300</v>
      </c>
      <c r="D3" s="37">
        <v>9397021</v>
      </c>
      <c r="E3" s="38" t="s">
        <v>136</v>
      </c>
      <c r="F3" s="39" t="s">
        <v>131</v>
      </c>
      <c r="G3" s="37" t="s">
        <v>137</v>
      </c>
      <c r="H3" s="40">
        <v>36.33</v>
      </c>
      <c r="I3" s="41">
        <f t="shared" si="0"/>
        <v>10899</v>
      </c>
    </row>
    <row r="4" spans="1:9" s="4" customFormat="1" ht="38.25" customHeight="1">
      <c r="A4" s="5">
        <v>7</v>
      </c>
      <c r="B4" s="12" t="s">
        <v>11</v>
      </c>
      <c r="C4" s="13">
        <v>1200</v>
      </c>
      <c r="D4" s="37">
        <v>8668108</v>
      </c>
      <c r="E4" s="38" t="s">
        <v>130</v>
      </c>
      <c r="F4" s="39" t="s">
        <v>131</v>
      </c>
      <c r="G4" s="46" t="s">
        <v>138</v>
      </c>
      <c r="H4" s="40">
        <v>73.57</v>
      </c>
      <c r="I4" s="41">
        <f t="shared" si="0"/>
        <v>88283.99999999999</v>
      </c>
    </row>
    <row r="5" spans="1:9" s="4" customFormat="1" ht="26.25" customHeight="1">
      <c r="A5" s="5">
        <v>13</v>
      </c>
      <c r="B5" s="12" t="s">
        <v>93</v>
      </c>
      <c r="C5" s="13">
        <v>200</v>
      </c>
      <c r="D5" s="37">
        <v>9406073</v>
      </c>
      <c r="E5" s="38" t="s">
        <v>145</v>
      </c>
      <c r="F5" s="39" t="s">
        <v>131</v>
      </c>
      <c r="G5" s="37" t="s">
        <v>146</v>
      </c>
      <c r="H5" s="40">
        <v>28.38</v>
      </c>
      <c r="I5" s="41">
        <f t="shared" si="0"/>
        <v>5676</v>
      </c>
    </row>
    <row r="6" spans="1:9" s="4" customFormat="1" ht="61.5" customHeight="1">
      <c r="A6" s="5">
        <v>15</v>
      </c>
      <c r="B6" s="6" t="s">
        <v>13</v>
      </c>
      <c r="C6" s="13">
        <v>100</v>
      </c>
      <c r="D6" s="37">
        <v>9870048</v>
      </c>
      <c r="E6" s="38" t="s">
        <v>150</v>
      </c>
      <c r="F6" s="39" t="s">
        <v>131</v>
      </c>
      <c r="G6" s="37" t="s">
        <v>149</v>
      </c>
      <c r="H6" s="40">
        <v>18.77</v>
      </c>
      <c r="I6" s="41">
        <f t="shared" si="0"/>
        <v>1877</v>
      </c>
    </row>
    <row r="7" spans="1:9" s="4" customFormat="1" ht="77.25" customHeight="1">
      <c r="A7" s="5">
        <v>16</v>
      </c>
      <c r="B7" s="6" t="s">
        <v>14</v>
      </c>
      <c r="C7" s="13">
        <v>700</v>
      </c>
      <c r="D7" s="37">
        <v>9870007</v>
      </c>
      <c r="E7" s="38" t="s">
        <v>150</v>
      </c>
      <c r="F7" s="39" t="s">
        <v>131</v>
      </c>
      <c r="G7" s="37" t="s">
        <v>151</v>
      </c>
      <c r="H7" s="40">
        <v>21.9</v>
      </c>
      <c r="I7" s="41">
        <f t="shared" si="0"/>
        <v>15329.999999999998</v>
      </c>
    </row>
    <row r="8" spans="1:9" s="4" customFormat="1" ht="144">
      <c r="A8" s="5">
        <v>21</v>
      </c>
      <c r="B8" s="10" t="s">
        <v>18</v>
      </c>
      <c r="C8" s="11">
        <v>500</v>
      </c>
      <c r="D8" s="37">
        <v>8660018</v>
      </c>
      <c r="E8" s="38" t="s">
        <v>157</v>
      </c>
      <c r="F8" s="39" t="s">
        <v>131</v>
      </c>
      <c r="G8" s="37" t="s">
        <v>158</v>
      </c>
      <c r="H8" s="40">
        <v>58.39</v>
      </c>
      <c r="I8" s="41">
        <f t="shared" si="0"/>
        <v>29195</v>
      </c>
    </row>
    <row r="9" spans="1:9" s="4" customFormat="1" ht="75" customHeight="1">
      <c r="A9" s="5">
        <v>25</v>
      </c>
      <c r="B9" s="10" t="s">
        <v>94</v>
      </c>
      <c r="C9" s="11">
        <v>500</v>
      </c>
      <c r="D9" s="50">
        <v>8908283</v>
      </c>
      <c r="E9" s="51" t="s">
        <v>163</v>
      </c>
      <c r="F9" s="52" t="s">
        <v>131</v>
      </c>
      <c r="G9" s="50" t="s">
        <v>164</v>
      </c>
      <c r="H9" s="53">
        <v>47.18</v>
      </c>
      <c r="I9" s="41">
        <f t="shared" si="0"/>
        <v>23590</v>
      </c>
    </row>
    <row r="10" spans="1:9" s="4" customFormat="1" ht="54">
      <c r="A10" s="5">
        <v>26</v>
      </c>
      <c r="B10" s="10" t="s">
        <v>19</v>
      </c>
      <c r="C10" s="11">
        <v>150</v>
      </c>
      <c r="D10" s="50">
        <v>8660032</v>
      </c>
      <c r="E10" s="51" t="s">
        <v>157</v>
      </c>
      <c r="F10" s="52" t="s">
        <v>131</v>
      </c>
      <c r="G10" s="50" t="s">
        <v>165</v>
      </c>
      <c r="H10" s="53">
        <v>33.3</v>
      </c>
      <c r="I10" s="41">
        <f t="shared" si="0"/>
        <v>4995</v>
      </c>
    </row>
    <row r="11" spans="1:9" s="4" customFormat="1" ht="36.75">
      <c r="A11" s="5">
        <v>27</v>
      </c>
      <c r="B11" s="6" t="s">
        <v>96</v>
      </c>
      <c r="C11" s="5">
        <v>2000</v>
      </c>
      <c r="D11" s="54">
        <v>13002</v>
      </c>
      <c r="E11" s="55" t="s">
        <v>136</v>
      </c>
      <c r="F11" s="56" t="s">
        <v>131</v>
      </c>
      <c r="G11" s="54" t="s">
        <v>166</v>
      </c>
      <c r="H11" s="57">
        <v>30.66</v>
      </c>
      <c r="I11" s="41">
        <f t="shared" si="0"/>
        <v>61320</v>
      </c>
    </row>
    <row r="12" spans="1:9" s="4" customFormat="1" ht="75.75" customHeight="1">
      <c r="A12" s="5">
        <v>28</v>
      </c>
      <c r="B12" s="6" t="s">
        <v>97</v>
      </c>
      <c r="C12" s="5">
        <v>400</v>
      </c>
      <c r="D12" s="54">
        <v>8990074</v>
      </c>
      <c r="E12" s="55" t="s">
        <v>167</v>
      </c>
      <c r="F12" s="56" t="s">
        <v>131</v>
      </c>
      <c r="G12" s="54" t="s">
        <v>168</v>
      </c>
      <c r="H12" s="57">
        <v>117.15</v>
      </c>
      <c r="I12" s="41">
        <f t="shared" si="0"/>
        <v>46860</v>
      </c>
    </row>
    <row r="13" spans="1:9" s="4" customFormat="1" ht="72">
      <c r="A13" s="5">
        <v>29</v>
      </c>
      <c r="B13" s="6" t="s">
        <v>99</v>
      </c>
      <c r="C13" s="5">
        <v>800</v>
      </c>
      <c r="D13" s="54">
        <v>0</v>
      </c>
      <c r="E13" s="55" t="s">
        <v>167</v>
      </c>
      <c r="F13" s="56" t="s">
        <v>131</v>
      </c>
      <c r="G13" s="54" t="s">
        <v>169</v>
      </c>
      <c r="H13" s="57">
        <v>117.15</v>
      </c>
      <c r="I13" s="41">
        <f t="shared" si="0"/>
        <v>93720</v>
      </c>
    </row>
    <row r="14" spans="1:9" s="4" customFormat="1" ht="72">
      <c r="A14" s="5">
        <v>30</v>
      </c>
      <c r="B14" s="6" t="s">
        <v>98</v>
      </c>
      <c r="C14" s="5">
        <v>800</v>
      </c>
      <c r="D14" s="37">
        <v>8990036</v>
      </c>
      <c r="E14" s="38" t="s">
        <v>167</v>
      </c>
      <c r="F14" s="39" t="s">
        <v>131</v>
      </c>
      <c r="G14" s="37" t="s">
        <v>168</v>
      </c>
      <c r="H14" s="40">
        <v>117.15</v>
      </c>
      <c r="I14" s="41">
        <f t="shared" si="0"/>
        <v>93720</v>
      </c>
    </row>
    <row r="15" spans="1:9" s="4" customFormat="1" ht="54">
      <c r="A15" s="5">
        <v>31</v>
      </c>
      <c r="B15" s="6" t="s">
        <v>100</v>
      </c>
      <c r="C15" s="5">
        <v>250</v>
      </c>
      <c r="D15" s="37">
        <v>8990035</v>
      </c>
      <c r="E15" s="38" t="s">
        <v>167</v>
      </c>
      <c r="F15" s="39" t="s">
        <v>131</v>
      </c>
      <c r="G15" s="37" t="s">
        <v>158</v>
      </c>
      <c r="H15" s="40">
        <v>117.15</v>
      </c>
      <c r="I15" s="41">
        <f t="shared" si="0"/>
        <v>29287.5</v>
      </c>
    </row>
    <row r="16" spans="1:9" s="4" customFormat="1" ht="54">
      <c r="A16" s="5">
        <v>38</v>
      </c>
      <c r="B16" s="6" t="s">
        <v>23</v>
      </c>
      <c r="C16" s="13">
        <v>900</v>
      </c>
      <c r="D16" s="37">
        <v>9011087</v>
      </c>
      <c r="E16" s="38" t="s">
        <v>136</v>
      </c>
      <c r="F16" s="39" t="s">
        <v>131</v>
      </c>
      <c r="G16" s="37" t="s">
        <v>176</v>
      </c>
      <c r="H16" s="40">
        <v>58.3</v>
      </c>
      <c r="I16" s="41">
        <f t="shared" si="0"/>
        <v>52470</v>
      </c>
    </row>
    <row r="17" spans="1:9" s="4" customFormat="1" ht="90">
      <c r="A17" s="5">
        <v>40</v>
      </c>
      <c r="B17" s="6" t="s">
        <v>105</v>
      </c>
      <c r="C17" s="5">
        <v>500</v>
      </c>
      <c r="D17" s="42">
        <v>8850050</v>
      </c>
      <c r="E17" s="43" t="s">
        <v>178</v>
      </c>
      <c r="F17" s="44" t="s">
        <v>131</v>
      </c>
      <c r="G17" s="42" t="s">
        <v>138</v>
      </c>
      <c r="H17" s="47">
        <v>47.3</v>
      </c>
      <c r="I17" s="41">
        <f t="shared" si="0"/>
        <v>23650</v>
      </c>
    </row>
    <row r="18" spans="1:9" s="4" customFormat="1" ht="36">
      <c r="A18" s="5">
        <v>43</v>
      </c>
      <c r="B18" s="16" t="s">
        <v>106</v>
      </c>
      <c r="C18" s="17">
        <v>1000</v>
      </c>
      <c r="D18" s="37">
        <v>8968099</v>
      </c>
      <c r="E18" s="38" t="s">
        <v>180</v>
      </c>
      <c r="F18" s="39" t="s">
        <v>131</v>
      </c>
      <c r="G18" s="37" t="s">
        <v>181</v>
      </c>
      <c r="H18" s="40">
        <v>23.97</v>
      </c>
      <c r="I18" s="41">
        <f t="shared" si="0"/>
        <v>23970</v>
      </c>
    </row>
    <row r="19" spans="1:9" s="4" customFormat="1" ht="36">
      <c r="A19" s="5">
        <v>46</v>
      </c>
      <c r="B19" s="6" t="s">
        <v>27</v>
      </c>
      <c r="C19" s="13">
        <v>200</v>
      </c>
      <c r="D19" s="37">
        <v>9236000</v>
      </c>
      <c r="E19" s="38" t="s">
        <v>145</v>
      </c>
      <c r="F19" s="39" t="s">
        <v>131</v>
      </c>
      <c r="G19" s="37" t="s">
        <v>184</v>
      </c>
      <c r="H19" s="40">
        <v>30.4</v>
      </c>
      <c r="I19" s="41">
        <f t="shared" si="0"/>
        <v>6080</v>
      </c>
    </row>
    <row r="20" spans="1:9" s="4" customFormat="1" ht="36">
      <c r="A20" s="5">
        <v>47</v>
      </c>
      <c r="B20" s="6" t="s">
        <v>28</v>
      </c>
      <c r="C20" s="13">
        <v>700</v>
      </c>
      <c r="D20" s="37">
        <v>1306648</v>
      </c>
      <c r="E20" s="38" t="s">
        <v>185</v>
      </c>
      <c r="F20" s="39" t="s">
        <v>131</v>
      </c>
      <c r="G20" s="37" t="s">
        <v>186</v>
      </c>
      <c r="H20" s="40">
        <v>28.45</v>
      </c>
      <c r="I20" s="41">
        <f t="shared" si="0"/>
        <v>19915</v>
      </c>
    </row>
    <row r="21" spans="1:9" s="14" customFormat="1" ht="36">
      <c r="A21" s="5">
        <v>48</v>
      </c>
      <c r="B21" s="6" t="s">
        <v>29</v>
      </c>
      <c r="C21" s="13">
        <v>700</v>
      </c>
      <c r="D21" s="37">
        <v>9198600</v>
      </c>
      <c r="E21" s="38" t="s">
        <v>187</v>
      </c>
      <c r="F21" s="39" t="s">
        <v>131</v>
      </c>
      <c r="G21" s="37" t="s">
        <v>186</v>
      </c>
      <c r="H21" s="40">
        <v>28.45</v>
      </c>
      <c r="I21" s="41">
        <f t="shared" si="0"/>
        <v>19915</v>
      </c>
    </row>
    <row r="22" spans="1:9" s="4" customFormat="1" ht="54">
      <c r="A22" s="5">
        <v>50</v>
      </c>
      <c r="B22" s="6" t="s">
        <v>31</v>
      </c>
      <c r="C22" s="13">
        <v>120</v>
      </c>
      <c r="D22" s="37">
        <v>8990147</v>
      </c>
      <c r="E22" s="38" t="s">
        <v>190</v>
      </c>
      <c r="F22" s="39" t="s">
        <v>131</v>
      </c>
      <c r="G22" s="37" t="s">
        <v>191</v>
      </c>
      <c r="H22" s="40">
        <v>66.9</v>
      </c>
      <c r="I22" s="41">
        <f t="shared" si="0"/>
        <v>8028.000000000001</v>
      </c>
    </row>
    <row r="23" spans="1:9" s="4" customFormat="1" ht="36">
      <c r="A23" s="5">
        <v>53</v>
      </c>
      <c r="B23" s="6" t="s">
        <v>109</v>
      </c>
      <c r="C23" s="13">
        <v>2200</v>
      </c>
      <c r="D23" s="37">
        <v>9025091</v>
      </c>
      <c r="E23" s="38" t="s">
        <v>194</v>
      </c>
      <c r="F23" s="39" t="s">
        <v>131</v>
      </c>
      <c r="G23" s="37" t="s">
        <v>195</v>
      </c>
      <c r="H23" s="40">
        <v>24.64</v>
      </c>
      <c r="I23" s="41">
        <f t="shared" si="0"/>
        <v>54208</v>
      </c>
    </row>
    <row r="24" spans="1:9" s="4" customFormat="1" ht="36">
      <c r="A24" s="5">
        <v>54</v>
      </c>
      <c r="B24" s="6" t="s">
        <v>33</v>
      </c>
      <c r="C24" s="13">
        <v>500</v>
      </c>
      <c r="D24" s="37">
        <v>9020017</v>
      </c>
      <c r="E24" s="38" t="s">
        <v>196</v>
      </c>
      <c r="F24" s="39" t="s">
        <v>131</v>
      </c>
      <c r="G24" s="37" t="s">
        <v>158</v>
      </c>
      <c r="H24" s="40">
        <v>22.39</v>
      </c>
      <c r="I24" s="41">
        <f t="shared" si="0"/>
        <v>11195</v>
      </c>
    </row>
    <row r="25" spans="1:9" s="4" customFormat="1" ht="108">
      <c r="A25" s="5">
        <v>57</v>
      </c>
      <c r="B25" s="6" t="s">
        <v>36</v>
      </c>
      <c r="C25" s="13">
        <v>600</v>
      </c>
      <c r="D25" s="37">
        <v>8170034</v>
      </c>
      <c r="E25" s="38" t="s">
        <v>197</v>
      </c>
      <c r="F25" s="39" t="s">
        <v>131</v>
      </c>
      <c r="G25" s="37" t="s">
        <v>198</v>
      </c>
      <c r="H25" s="40">
        <v>12.27</v>
      </c>
      <c r="I25" s="41">
        <f t="shared" si="0"/>
        <v>7362</v>
      </c>
    </row>
    <row r="26" spans="1:9" s="4" customFormat="1" ht="108">
      <c r="A26" s="5">
        <v>58</v>
      </c>
      <c r="B26" s="6" t="s">
        <v>37</v>
      </c>
      <c r="C26" s="13">
        <v>600</v>
      </c>
      <c r="D26" s="37">
        <v>7785490</v>
      </c>
      <c r="E26" s="38" t="s">
        <v>197</v>
      </c>
      <c r="F26" s="39" t="s">
        <v>131</v>
      </c>
      <c r="G26" s="37" t="s">
        <v>198</v>
      </c>
      <c r="H26" s="40">
        <v>12.27</v>
      </c>
      <c r="I26" s="41">
        <f t="shared" si="0"/>
        <v>7362</v>
      </c>
    </row>
    <row r="27" spans="1:9" s="4" customFormat="1" ht="108">
      <c r="A27" s="5">
        <v>59</v>
      </c>
      <c r="B27" s="6" t="s">
        <v>38</v>
      </c>
      <c r="C27" s="13">
        <v>600</v>
      </c>
      <c r="D27" s="37">
        <v>8180033</v>
      </c>
      <c r="E27" s="38" t="s">
        <v>197</v>
      </c>
      <c r="F27" s="39" t="s">
        <v>131</v>
      </c>
      <c r="G27" s="37" t="s">
        <v>198</v>
      </c>
      <c r="H27" s="40">
        <v>12.27</v>
      </c>
      <c r="I27" s="41">
        <f t="shared" si="0"/>
        <v>7362</v>
      </c>
    </row>
    <row r="28" spans="1:9" s="4" customFormat="1" ht="72">
      <c r="A28" s="5">
        <v>63</v>
      </c>
      <c r="B28" s="6" t="s">
        <v>42</v>
      </c>
      <c r="C28" s="5">
        <v>600</v>
      </c>
      <c r="D28" s="37">
        <v>8591019</v>
      </c>
      <c r="E28" s="38" t="s">
        <v>202</v>
      </c>
      <c r="F28" s="39" t="s">
        <v>131</v>
      </c>
      <c r="G28" s="37" t="s">
        <v>203</v>
      </c>
      <c r="H28" s="40">
        <v>31.35</v>
      </c>
      <c r="I28" s="41">
        <f t="shared" si="0"/>
        <v>18810</v>
      </c>
    </row>
    <row r="29" spans="1:9" s="4" customFormat="1" ht="36">
      <c r="A29" s="5">
        <v>64</v>
      </c>
      <c r="B29" s="6" t="s">
        <v>110</v>
      </c>
      <c r="C29" s="5">
        <v>700</v>
      </c>
      <c r="D29" s="37">
        <v>8938276</v>
      </c>
      <c r="E29" s="38" t="s">
        <v>204</v>
      </c>
      <c r="F29" s="39" t="s">
        <v>131</v>
      </c>
      <c r="G29" s="37" t="s">
        <v>166</v>
      </c>
      <c r="H29" s="40">
        <v>12.94</v>
      </c>
      <c r="I29" s="41">
        <f t="shared" si="0"/>
        <v>9058</v>
      </c>
    </row>
    <row r="30" spans="1:9" s="4" customFormat="1" ht="36">
      <c r="A30" s="5">
        <v>70</v>
      </c>
      <c r="B30" s="6" t="s">
        <v>122</v>
      </c>
      <c r="C30" s="13">
        <v>1050</v>
      </c>
      <c r="D30" s="37">
        <v>9180004</v>
      </c>
      <c r="E30" s="38" t="s">
        <v>211</v>
      </c>
      <c r="F30" s="39" t="s">
        <v>131</v>
      </c>
      <c r="G30" s="37" t="s">
        <v>212</v>
      </c>
      <c r="H30" s="40">
        <v>27.65</v>
      </c>
      <c r="I30" s="41">
        <f t="shared" si="0"/>
        <v>29032.5</v>
      </c>
    </row>
    <row r="31" spans="1:9" s="4" customFormat="1" ht="54">
      <c r="A31" s="5">
        <v>73</v>
      </c>
      <c r="B31" s="6" t="s">
        <v>49</v>
      </c>
      <c r="C31" s="13">
        <v>1100</v>
      </c>
      <c r="D31" s="37">
        <v>1160006</v>
      </c>
      <c r="E31" s="38" t="s">
        <v>150</v>
      </c>
      <c r="F31" s="39" t="s">
        <v>131</v>
      </c>
      <c r="G31" s="37" t="s">
        <v>275</v>
      </c>
      <c r="H31" s="40">
        <v>18.5</v>
      </c>
      <c r="I31" s="41">
        <f t="shared" si="0"/>
        <v>20350</v>
      </c>
    </row>
    <row r="32" spans="1:9" s="4" customFormat="1" ht="18.75">
      <c r="A32" s="5">
        <v>74</v>
      </c>
      <c r="B32" s="6" t="s">
        <v>50</v>
      </c>
      <c r="C32" s="13">
        <v>320</v>
      </c>
      <c r="D32" s="37">
        <v>9360004</v>
      </c>
      <c r="E32" s="38" t="s">
        <v>217</v>
      </c>
      <c r="F32" s="39" t="s">
        <v>131</v>
      </c>
      <c r="G32" s="37" t="s">
        <v>218</v>
      </c>
      <c r="H32" s="40">
        <v>31.09</v>
      </c>
      <c r="I32" s="41">
        <f t="shared" si="0"/>
        <v>9948.8</v>
      </c>
    </row>
    <row r="33" spans="1:9" s="4" customFormat="1" ht="36">
      <c r="A33" s="5">
        <v>75</v>
      </c>
      <c r="B33" s="6" t="s">
        <v>51</v>
      </c>
      <c r="C33" s="13">
        <v>700</v>
      </c>
      <c r="D33" s="37">
        <v>8908604</v>
      </c>
      <c r="E33" s="38" t="s">
        <v>219</v>
      </c>
      <c r="F33" s="39" t="s">
        <v>131</v>
      </c>
      <c r="G33" s="37" t="s">
        <v>220</v>
      </c>
      <c r="H33" s="40">
        <v>65.77</v>
      </c>
      <c r="I33" s="41">
        <f t="shared" si="0"/>
        <v>46039</v>
      </c>
    </row>
    <row r="34" spans="1:9" s="4" customFormat="1" ht="36">
      <c r="A34" s="5">
        <v>76</v>
      </c>
      <c r="B34" s="6" t="s">
        <v>112</v>
      </c>
      <c r="C34" s="13">
        <v>1000</v>
      </c>
      <c r="D34" s="37">
        <v>8902229</v>
      </c>
      <c r="E34" s="38" t="s">
        <v>221</v>
      </c>
      <c r="F34" s="39" t="s">
        <v>131</v>
      </c>
      <c r="G34" s="37" t="s">
        <v>222</v>
      </c>
      <c r="H34" s="40">
        <v>46.1</v>
      </c>
      <c r="I34" s="41">
        <f t="shared" si="0"/>
        <v>46100</v>
      </c>
    </row>
    <row r="35" spans="1:9" s="4" customFormat="1" ht="18.75">
      <c r="A35" s="5">
        <v>78</v>
      </c>
      <c r="B35" s="6" t="s">
        <v>53</v>
      </c>
      <c r="C35" s="13">
        <v>1200</v>
      </c>
      <c r="D35" s="37">
        <v>8901329</v>
      </c>
      <c r="E35" s="38" t="s">
        <v>221</v>
      </c>
      <c r="F35" s="39" t="s">
        <v>131</v>
      </c>
      <c r="G35" s="37" t="s">
        <v>225</v>
      </c>
      <c r="H35" s="40">
        <v>53.25</v>
      </c>
      <c r="I35" s="41">
        <f t="shared" si="0"/>
        <v>63900</v>
      </c>
    </row>
    <row r="36" spans="1:9" s="4" customFormat="1" ht="36">
      <c r="A36" s="5">
        <v>79</v>
      </c>
      <c r="B36" s="6" t="s">
        <v>54</v>
      </c>
      <c r="C36" s="13">
        <v>700</v>
      </c>
      <c r="D36" s="37">
        <v>8908603</v>
      </c>
      <c r="E36" s="38" t="s">
        <v>219</v>
      </c>
      <c r="F36" s="39" t="s">
        <v>131</v>
      </c>
      <c r="G36" s="37" t="s">
        <v>226</v>
      </c>
      <c r="H36" s="40">
        <v>65.9</v>
      </c>
      <c r="I36" s="41">
        <f t="shared" si="0"/>
        <v>46130.00000000001</v>
      </c>
    </row>
    <row r="37" spans="1:9" s="4" customFormat="1" ht="36">
      <c r="A37" s="5">
        <v>80</v>
      </c>
      <c r="B37" s="6" t="s">
        <v>113</v>
      </c>
      <c r="C37" s="13">
        <v>300</v>
      </c>
      <c r="D37" s="37">
        <v>8901005</v>
      </c>
      <c r="E37" s="38" t="s">
        <v>227</v>
      </c>
      <c r="F37" s="39" t="s">
        <v>131</v>
      </c>
      <c r="G37" s="37" t="s">
        <v>228</v>
      </c>
      <c r="H37" s="40">
        <v>58.2</v>
      </c>
      <c r="I37" s="41">
        <f t="shared" si="0"/>
        <v>17460</v>
      </c>
    </row>
    <row r="38" spans="1:9" s="14" customFormat="1" ht="36">
      <c r="A38" s="5">
        <v>81</v>
      </c>
      <c r="B38" s="6" t="s">
        <v>114</v>
      </c>
      <c r="C38" s="13">
        <v>900</v>
      </c>
      <c r="D38" s="37">
        <v>9911195</v>
      </c>
      <c r="E38" s="38" t="s">
        <v>229</v>
      </c>
      <c r="F38" s="39" t="s">
        <v>131</v>
      </c>
      <c r="G38" s="37" t="s">
        <v>230</v>
      </c>
      <c r="H38" s="40">
        <v>69.97</v>
      </c>
      <c r="I38" s="41">
        <f t="shared" si="0"/>
        <v>62973</v>
      </c>
    </row>
    <row r="39" spans="1:9" s="14" customFormat="1" ht="18.75">
      <c r="A39" s="5">
        <v>82</v>
      </c>
      <c r="B39" s="6" t="s">
        <v>55</v>
      </c>
      <c r="C39" s="13">
        <v>2000</v>
      </c>
      <c r="D39" s="37">
        <v>8901330</v>
      </c>
      <c r="E39" s="38" t="s">
        <v>221</v>
      </c>
      <c r="F39" s="39" t="s">
        <v>131</v>
      </c>
      <c r="G39" s="37" t="s">
        <v>231</v>
      </c>
      <c r="H39" s="40">
        <v>53.85</v>
      </c>
      <c r="I39" s="41">
        <f t="shared" si="0"/>
        <v>107700</v>
      </c>
    </row>
    <row r="40" spans="1:9" s="4" customFormat="1" ht="54">
      <c r="A40" s="5">
        <v>85</v>
      </c>
      <c r="B40" s="6" t="s">
        <v>116</v>
      </c>
      <c r="C40" s="5">
        <v>200</v>
      </c>
      <c r="D40" s="37">
        <v>8945545</v>
      </c>
      <c r="E40" s="38" t="s">
        <v>130</v>
      </c>
      <c r="F40" s="39" t="s">
        <v>131</v>
      </c>
      <c r="G40" s="37" t="s">
        <v>236</v>
      </c>
      <c r="H40" s="40">
        <v>34.68</v>
      </c>
      <c r="I40" s="41">
        <f t="shared" si="0"/>
        <v>6936</v>
      </c>
    </row>
    <row r="41" spans="1:9" s="4" customFormat="1" ht="36">
      <c r="A41" s="5">
        <v>88</v>
      </c>
      <c r="B41" s="6" t="s">
        <v>59</v>
      </c>
      <c r="C41" s="13">
        <v>600</v>
      </c>
      <c r="D41" s="37">
        <v>9050576</v>
      </c>
      <c r="E41" s="38" t="s">
        <v>239</v>
      </c>
      <c r="F41" s="39" t="s">
        <v>131</v>
      </c>
      <c r="G41" s="37" t="s">
        <v>158</v>
      </c>
      <c r="H41" s="40">
        <v>26.47</v>
      </c>
      <c r="I41" s="41">
        <f t="shared" si="0"/>
        <v>15882</v>
      </c>
    </row>
    <row r="42" spans="1:9" s="4" customFormat="1" ht="18.75">
      <c r="A42" s="5">
        <v>89</v>
      </c>
      <c r="B42" s="6" t="s">
        <v>60</v>
      </c>
      <c r="C42" s="13">
        <v>500</v>
      </c>
      <c r="D42" s="37">
        <v>8914006</v>
      </c>
      <c r="E42" s="38" t="s">
        <v>240</v>
      </c>
      <c r="F42" s="39" t="s">
        <v>131</v>
      </c>
      <c r="G42" s="37" t="s">
        <v>241</v>
      </c>
      <c r="H42" s="40">
        <v>76.56</v>
      </c>
      <c r="I42" s="41">
        <f t="shared" si="0"/>
        <v>38280</v>
      </c>
    </row>
    <row r="43" spans="1:9" s="4" customFormat="1" ht="36">
      <c r="A43" s="5">
        <v>92</v>
      </c>
      <c r="B43" s="15" t="s">
        <v>63</v>
      </c>
      <c r="C43" s="8">
        <v>800</v>
      </c>
      <c r="D43" s="37">
        <v>9310082</v>
      </c>
      <c r="E43" s="37" t="s">
        <v>243</v>
      </c>
      <c r="F43" s="37" t="s">
        <v>131</v>
      </c>
      <c r="G43" s="37" t="s">
        <v>244</v>
      </c>
      <c r="H43" s="40">
        <v>33.18</v>
      </c>
      <c r="I43" s="41">
        <f t="shared" si="0"/>
        <v>26544</v>
      </c>
    </row>
    <row r="44" spans="1:9" s="18" customFormat="1" ht="36">
      <c r="A44" s="5">
        <v>93</v>
      </c>
      <c r="B44" s="6" t="s">
        <v>64</v>
      </c>
      <c r="C44" s="5">
        <v>800</v>
      </c>
      <c r="D44" s="37">
        <v>904072</v>
      </c>
      <c r="E44" s="37" t="s">
        <v>243</v>
      </c>
      <c r="F44" s="37" t="s">
        <v>131</v>
      </c>
      <c r="G44" s="37" t="s">
        <v>244</v>
      </c>
      <c r="H44" s="40">
        <v>33.18</v>
      </c>
      <c r="I44" s="41">
        <f t="shared" si="0"/>
        <v>26544</v>
      </c>
    </row>
    <row r="45" spans="1:9" s="4" customFormat="1" ht="36">
      <c r="A45" s="5">
        <v>94</v>
      </c>
      <c r="B45" s="6" t="s">
        <v>65</v>
      </c>
      <c r="C45" s="5">
        <v>800</v>
      </c>
      <c r="D45" s="37">
        <v>9310091</v>
      </c>
      <c r="E45" s="37" t="s">
        <v>243</v>
      </c>
      <c r="F45" s="37" t="s">
        <v>131</v>
      </c>
      <c r="G45" s="37" t="s">
        <v>244</v>
      </c>
      <c r="H45" s="40">
        <v>33.18</v>
      </c>
      <c r="I45" s="41">
        <f t="shared" si="0"/>
        <v>26544</v>
      </c>
    </row>
    <row r="46" spans="1:9" s="4" customFormat="1" ht="36">
      <c r="A46" s="5">
        <v>95</v>
      </c>
      <c r="B46" s="6" t="s">
        <v>66</v>
      </c>
      <c r="C46" s="5">
        <v>800</v>
      </c>
      <c r="D46" s="37">
        <v>4221069</v>
      </c>
      <c r="E46" s="37" t="s">
        <v>245</v>
      </c>
      <c r="F46" s="37" t="s">
        <v>131</v>
      </c>
      <c r="G46" s="37" t="s">
        <v>246</v>
      </c>
      <c r="H46" s="40">
        <v>30.87</v>
      </c>
      <c r="I46" s="41">
        <f t="shared" si="0"/>
        <v>24696</v>
      </c>
    </row>
    <row r="47" spans="1:9" s="4" customFormat="1" ht="36">
      <c r="A47" s="5">
        <v>96</v>
      </c>
      <c r="B47" s="6" t="s">
        <v>67</v>
      </c>
      <c r="C47" s="5">
        <v>800</v>
      </c>
      <c r="D47" s="37">
        <v>4221071</v>
      </c>
      <c r="E47" s="37" t="s">
        <v>245</v>
      </c>
      <c r="F47" s="37" t="s">
        <v>131</v>
      </c>
      <c r="G47" s="37" t="s">
        <v>246</v>
      </c>
      <c r="H47" s="40">
        <v>30.87</v>
      </c>
      <c r="I47" s="41">
        <f t="shared" si="0"/>
        <v>24696</v>
      </c>
    </row>
    <row r="48" spans="1:9" s="4" customFormat="1" ht="36">
      <c r="A48" s="5">
        <v>97</v>
      </c>
      <c r="B48" s="6" t="s">
        <v>68</v>
      </c>
      <c r="C48" s="5">
        <v>800</v>
      </c>
      <c r="D48" s="37">
        <v>4221067</v>
      </c>
      <c r="E48" s="37" t="s">
        <v>245</v>
      </c>
      <c r="F48" s="37" t="s">
        <v>131</v>
      </c>
      <c r="G48" s="37" t="s">
        <v>246</v>
      </c>
      <c r="H48" s="40">
        <v>30.87</v>
      </c>
      <c r="I48" s="41">
        <f t="shared" si="0"/>
        <v>24696</v>
      </c>
    </row>
    <row r="49" spans="1:9" s="4" customFormat="1" ht="54">
      <c r="A49" s="5">
        <v>99</v>
      </c>
      <c r="B49" s="10" t="s">
        <v>70</v>
      </c>
      <c r="C49" s="11">
        <v>800</v>
      </c>
      <c r="D49" s="37">
        <v>8921554</v>
      </c>
      <c r="E49" s="37" t="s">
        <v>213</v>
      </c>
      <c r="F49" s="37" t="s">
        <v>131</v>
      </c>
      <c r="G49" s="37" t="s">
        <v>248</v>
      </c>
      <c r="H49" s="40">
        <v>18.01</v>
      </c>
      <c r="I49" s="41">
        <f t="shared" si="0"/>
        <v>14408.000000000002</v>
      </c>
    </row>
    <row r="50" spans="1:9" s="4" customFormat="1" ht="21.75" customHeight="1">
      <c r="A50" s="5">
        <v>107</v>
      </c>
      <c r="B50" s="6" t="s">
        <v>77</v>
      </c>
      <c r="C50" s="13">
        <v>30</v>
      </c>
      <c r="D50" s="37">
        <v>9310533</v>
      </c>
      <c r="E50" s="37" t="s">
        <v>260</v>
      </c>
      <c r="F50" s="37" t="s">
        <v>131</v>
      </c>
      <c r="G50" s="37" t="s">
        <v>261</v>
      </c>
      <c r="H50" s="40">
        <v>32.69</v>
      </c>
      <c r="I50" s="41">
        <f t="shared" si="0"/>
        <v>980.6999999999999</v>
      </c>
    </row>
    <row r="51" spans="1:9" s="4" customFormat="1" ht="22.5" customHeight="1">
      <c r="A51" s="5">
        <v>109</v>
      </c>
      <c r="B51" s="6" t="s">
        <v>119</v>
      </c>
      <c r="C51" s="13">
        <v>200</v>
      </c>
      <c r="D51" s="37">
        <v>8880726</v>
      </c>
      <c r="E51" s="37" t="s">
        <v>262</v>
      </c>
      <c r="F51" s="37" t="s">
        <v>131</v>
      </c>
      <c r="G51" s="37" t="s">
        <v>263</v>
      </c>
      <c r="H51" s="40">
        <v>2.6</v>
      </c>
      <c r="I51" s="41">
        <f t="shared" si="0"/>
        <v>520</v>
      </c>
    </row>
    <row r="52" spans="1:9" s="4" customFormat="1" ht="54">
      <c r="A52" s="5">
        <v>110</v>
      </c>
      <c r="B52" s="6" t="s">
        <v>78</v>
      </c>
      <c r="C52" s="13">
        <v>1500</v>
      </c>
      <c r="D52" s="37">
        <v>1160033</v>
      </c>
      <c r="E52" s="37" t="s">
        <v>150</v>
      </c>
      <c r="F52" s="37" t="s">
        <v>131</v>
      </c>
      <c r="G52" s="37" t="s">
        <v>159</v>
      </c>
      <c r="H52" s="40">
        <v>25.42</v>
      </c>
      <c r="I52" s="41">
        <f t="shared" si="0"/>
        <v>38130</v>
      </c>
    </row>
    <row r="53" spans="1:9" s="4" customFormat="1" ht="36">
      <c r="A53" s="5">
        <v>112</v>
      </c>
      <c r="B53" s="6" t="s">
        <v>121</v>
      </c>
      <c r="C53" s="13">
        <v>800</v>
      </c>
      <c r="D53" s="37">
        <v>9188000</v>
      </c>
      <c r="E53" s="37" t="s">
        <v>265</v>
      </c>
      <c r="F53" s="37" t="s">
        <v>131</v>
      </c>
      <c r="G53" s="37" t="s">
        <v>266</v>
      </c>
      <c r="H53" s="40">
        <v>26</v>
      </c>
      <c r="I53" s="41">
        <f t="shared" si="0"/>
        <v>20800</v>
      </c>
    </row>
    <row r="54" spans="1:9" s="4" customFormat="1" ht="55.5">
      <c r="A54" s="5">
        <v>113</v>
      </c>
      <c r="B54" s="6" t="s">
        <v>123</v>
      </c>
      <c r="C54" s="13">
        <v>3000</v>
      </c>
      <c r="D54" s="37">
        <v>9236720</v>
      </c>
      <c r="E54" s="37" t="s">
        <v>267</v>
      </c>
      <c r="F54" s="37" t="s">
        <v>131</v>
      </c>
      <c r="G54" s="37" t="s">
        <v>268</v>
      </c>
      <c r="H54" s="40">
        <v>22.32</v>
      </c>
      <c r="I54" s="41">
        <f t="shared" si="0"/>
        <v>66960</v>
      </c>
    </row>
    <row r="55" spans="1:9" s="4" customFormat="1" ht="18.75">
      <c r="A55" s="5">
        <v>114</v>
      </c>
      <c r="B55" s="6" t="s">
        <v>79</v>
      </c>
      <c r="C55" s="13">
        <v>1200</v>
      </c>
      <c r="D55" s="37">
        <v>8170054</v>
      </c>
      <c r="E55" s="37" t="s">
        <v>269</v>
      </c>
      <c r="F55" s="37" t="s">
        <v>131</v>
      </c>
      <c r="G55" s="37" t="s">
        <v>270</v>
      </c>
      <c r="H55" s="40">
        <v>16.49</v>
      </c>
      <c r="I55" s="41">
        <f t="shared" si="0"/>
        <v>19787.999999999996</v>
      </c>
    </row>
    <row r="56" spans="1:9" s="4" customFormat="1" ht="45.75" customHeight="1">
      <c r="A56" s="64"/>
      <c r="B56" s="60"/>
      <c r="C56" s="61"/>
      <c r="D56" s="62"/>
      <c r="E56" s="62"/>
      <c r="F56" s="62"/>
      <c r="G56" s="62"/>
      <c r="H56" s="63" t="s">
        <v>273</v>
      </c>
      <c r="I56" s="66">
        <f>SUM(I2:I55)</f>
        <v>1612871.5</v>
      </c>
    </row>
  </sheetData>
  <sheetProtection/>
  <printOptions gridLines="1"/>
  <pageMargins left="0.25" right="0.25" top="0.75" bottom="0.75" header="0.3" footer="0.3"/>
  <pageSetup fitToHeight="0" fitToWidth="1" horizontalDpi="200" verticalDpi="200" orientation="landscape" scale="66" r:id="rId1"/>
  <headerFooter>
    <oddHeader>&amp;C&amp;"Arial,Bold"&amp;14LABATT FOOD SERVICE
BID #18-19-25 REFRIGERATED &amp; FROZEN FOODS</oddHeader>
    <oddFooter>&amp;L&amp;P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zoomScalePageLayoutView="0" workbookViewId="0" topLeftCell="A1">
      <selection activeCell="I5" sqref="I5"/>
    </sheetView>
  </sheetViews>
  <sheetFormatPr defaultColWidth="9.140625" defaultRowHeight="12.75"/>
  <cols>
    <col min="2" max="2" width="104.140625" style="0" customWidth="1"/>
    <col min="3" max="3" width="13.00390625" style="0" customWidth="1"/>
    <col min="4" max="4" width="12.140625" style="0" customWidth="1"/>
    <col min="5" max="5" width="15.421875" style="0" customWidth="1"/>
    <col min="6" max="6" width="17.140625" style="0" customWidth="1"/>
    <col min="7" max="7" width="16.8515625" style="0" customWidth="1"/>
    <col min="8" max="8" width="10.421875" style="0" customWidth="1"/>
    <col min="9" max="9" width="15.140625" style="0" customWidth="1"/>
  </cols>
  <sheetData>
    <row r="1" spans="1:9" s="4" customFormat="1" ht="56.25">
      <c r="A1" s="1" t="s">
        <v>2</v>
      </c>
      <c r="B1" s="2" t="s">
        <v>124</v>
      </c>
      <c r="C1" s="3" t="s">
        <v>7</v>
      </c>
      <c r="D1" s="31" t="s">
        <v>3</v>
      </c>
      <c r="E1" s="32" t="s">
        <v>4</v>
      </c>
      <c r="F1" s="33" t="s">
        <v>0</v>
      </c>
      <c r="G1" s="34" t="s">
        <v>1</v>
      </c>
      <c r="H1" s="35" t="s">
        <v>6</v>
      </c>
      <c r="I1" s="36" t="s">
        <v>5</v>
      </c>
    </row>
    <row r="2" spans="1:9" s="4" customFormat="1" ht="54">
      <c r="A2" s="5">
        <v>61</v>
      </c>
      <c r="B2" s="6" t="s">
        <v>40</v>
      </c>
      <c r="C2" s="5">
        <v>500</v>
      </c>
      <c r="D2" s="37">
        <v>818356</v>
      </c>
      <c r="E2" s="37" t="s">
        <v>200</v>
      </c>
      <c r="F2" s="37" t="s">
        <v>200</v>
      </c>
      <c r="G2" s="45" t="s">
        <v>201</v>
      </c>
      <c r="H2" s="40">
        <v>20</v>
      </c>
      <c r="I2" s="41">
        <f>SUM(C2*H2)</f>
        <v>10000</v>
      </c>
    </row>
    <row r="3" spans="1:9" s="4" customFormat="1" ht="54">
      <c r="A3" s="5">
        <v>62</v>
      </c>
      <c r="B3" s="6" t="s">
        <v>41</v>
      </c>
      <c r="C3" s="5">
        <v>700</v>
      </c>
      <c r="D3" s="37">
        <v>818356</v>
      </c>
      <c r="E3" s="37" t="s">
        <v>200</v>
      </c>
      <c r="F3" s="37" t="s">
        <v>200</v>
      </c>
      <c r="G3" s="37" t="s">
        <v>201</v>
      </c>
      <c r="H3" s="40">
        <v>20</v>
      </c>
      <c r="I3" s="41">
        <f>SUM(C3*H3)</f>
        <v>14000</v>
      </c>
    </row>
    <row r="4" spans="1:9" s="4" customFormat="1" ht="72">
      <c r="A4" s="5">
        <v>90</v>
      </c>
      <c r="B4" s="19" t="s">
        <v>61</v>
      </c>
      <c r="C4" s="13">
        <v>300</v>
      </c>
      <c r="D4" s="37">
        <v>8183</v>
      </c>
      <c r="E4" s="37" t="s">
        <v>200</v>
      </c>
      <c r="F4" s="37" t="s">
        <v>200</v>
      </c>
      <c r="G4" s="37" t="s">
        <v>242</v>
      </c>
      <c r="H4" s="40">
        <v>18</v>
      </c>
      <c r="I4" s="41">
        <f>SUM(C4*H4)</f>
        <v>5400</v>
      </c>
    </row>
    <row r="5" spans="1:9" s="4" customFormat="1" ht="72">
      <c r="A5" s="5">
        <v>91</v>
      </c>
      <c r="B5" s="19" t="s">
        <v>62</v>
      </c>
      <c r="C5" s="5">
        <v>500</v>
      </c>
      <c r="D5" s="37">
        <v>818356</v>
      </c>
      <c r="E5" s="37" t="s">
        <v>200</v>
      </c>
      <c r="F5" s="37" t="s">
        <v>200</v>
      </c>
      <c r="G5" s="37" t="s">
        <v>242</v>
      </c>
      <c r="H5" s="40">
        <v>18</v>
      </c>
      <c r="I5" s="41">
        <f>SUM(C5*H5)</f>
        <v>9000</v>
      </c>
    </row>
    <row r="6" spans="1:9" s="4" customFormat="1" ht="42" customHeight="1">
      <c r="A6" s="5"/>
      <c r="B6" s="65"/>
      <c r="C6" s="59"/>
      <c r="D6" s="62"/>
      <c r="E6" s="62"/>
      <c r="F6" s="62"/>
      <c r="G6" s="62"/>
      <c r="H6" s="63" t="s">
        <v>273</v>
      </c>
      <c r="I6" s="66">
        <f>SUM(I2:I5)</f>
        <v>38400</v>
      </c>
    </row>
  </sheetData>
  <sheetProtection/>
  <printOptions gridLines="1"/>
  <pageMargins left="0.25" right="0.25" top="0.75" bottom="0.75" header="0.3" footer="0.3"/>
  <pageSetup fitToHeight="0" fitToWidth="1" horizontalDpi="200" verticalDpi="200" orientation="landscape" scale="64" r:id="rId1"/>
  <headerFooter>
    <oddHeader xml:space="preserve">&amp;C&amp;"Arial,Bold"&amp;14MA &amp; SON'S INC 
BID #18-19-25 REFRIGERATED &amp; FROZEN FOODS </oddHeader>
    <oddFooter>&amp;L&amp;P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I48" sqref="I48"/>
    </sheetView>
  </sheetViews>
  <sheetFormatPr defaultColWidth="9.140625" defaultRowHeight="12.75"/>
  <cols>
    <col min="2" max="2" width="102.140625" style="0" customWidth="1"/>
    <col min="3" max="3" width="14.421875" style="0" customWidth="1"/>
    <col min="4" max="4" width="13.140625" style="0" customWidth="1"/>
    <col min="5" max="5" width="10.7109375" style="0" customWidth="1"/>
    <col min="6" max="6" width="14.7109375" style="0" customWidth="1"/>
    <col min="7" max="7" width="16.28125" style="0" customWidth="1"/>
    <col min="8" max="8" width="12.140625" style="0" customWidth="1"/>
    <col min="9" max="9" width="18.421875" style="0" customWidth="1"/>
  </cols>
  <sheetData>
    <row r="1" spans="1:9" s="4" customFormat="1" ht="56.25">
      <c r="A1" s="1" t="s">
        <v>2</v>
      </c>
      <c r="B1" s="2" t="s">
        <v>124</v>
      </c>
      <c r="C1" s="3" t="s">
        <v>7</v>
      </c>
      <c r="D1" s="31" t="s">
        <v>3</v>
      </c>
      <c r="E1" s="32" t="s">
        <v>4</v>
      </c>
      <c r="F1" s="33" t="s">
        <v>0</v>
      </c>
      <c r="G1" s="34" t="s">
        <v>1</v>
      </c>
      <c r="H1" s="35" t="s">
        <v>6</v>
      </c>
      <c r="I1" s="36" t="s">
        <v>5</v>
      </c>
    </row>
    <row r="2" spans="1:9" s="4" customFormat="1" ht="47.25" customHeight="1">
      <c r="A2" s="5">
        <v>1</v>
      </c>
      <c r="B2" s="6" t="s">
        <v>8</v>
      </c>
      <c r="C2" s="7">
        <v>300</v>
      </c>
      <c r="D2" s="37">
        <v>2045451</v>
      </c>
      <c r="E2" s="37" t="s">
        <v>125</v>
      </c>
      <c r="F2" s="37" t="s">
        <v>126</v>
      </c>
      <c r="G2" s="37" t="s">
        <v>127</v>
      </c>
      <c r="H2" s="40">
        <v>98.6</v>
      </c>
      <c r="I2" s="41">
        <f aca="true" t="shared" si="0" ref="I2:I17">SUM(C2*H2)</f>
        <v>29580</v>
      </c>
    </row>
    <row r="3" spans="1:9" s="4" customFormat="1" ht="42.75" customHeight="1">
      <c r="A3" s="5">
        <v>2</v>
      </c>
      <c r="B3" s="6" t="s">
        <v>9</v>
      </c>
      <c r="C3" s="5">
        <v>400</v>
      </c>
      <c r="D3" s="37">
        <v>4283441</v>
      </c>
      <c r="E3" s="37" t="s">
        <v>128</v>
      </c>
      <c r="F3" s="37" t="s">
        <v>126</v>
      </c>
      <c r="G3" s="37" t="s">
        <v>129</v>
      </c>
      <c r="H3" s="40">
        <v>126</v>
      </c>
      <c r="I3" s="41">
        <f t="shared" si="0"/>
        <v>50400</v>
      </c>
    </row>
    <row r="4" spans="1:9" s="4" customFormat="1" ht="54">
      <c r="A4" s="5">
        <v>4</v>
      </c>
      <c r="B4" s="12" t="s">
        <v>83</v>
      </c>
      <c r="C4" s="13">
        <v>700</v>
      </c>
      <c r="D4" s="37">
        <v>4055571</v>
      </c>
      <c r="E4" s="37" t="s">
        <v>133</v>
      </c>
      <c r="F4" s="37" t="s">
        <v>126</v>
      </c>
      <c r="G4" s="45" t="s">
        <v>134</v>
      </c>
      <c r="H4" s="40">
        <v>25</v>
      </c>
      <c r="I4" s="41">
        <f t="shared" si="0"/>
        <v>17500</v>
      </c>
    </row>
    <row r="5" spans="1:9" s="4" customFormat="1" ht="90">
      <c r="A5" s="5">
        <v>5</v>
      </c>
      <c r="B5" s="12" t="s">
        <v>10</v>
      </c>
      <c r="C5" s="5">
        <v>100</v>
      </c>
      <c r="D5" s="37">
        <v>2450271</v>
      </c>
      <c r="E5" s="37" t="s">
        <v>133</v>
      </c>
      <c r="F5" s="37" t="s">
        <v>126</v>
      </c>
      <c r="G5" s="45" t="s">
        <v>135</v>
      </c>
      <c r="H5" s="40">
        <v>33.97</v>
      </c>
      <c r="I5" s="41">
        <f t="shared" si="0"/>
        <v>3397</v>
      </c>
    </row>
    <row r="6" spans="1:9" s="4" customFormat="1" ht="36">
      <c r="A6" s="5">
        <v>8</v>
      </c>
      <c r="B6" s="12" t="s">
        <v>85</v>
      </c>
      <c r="C6" s="13">
        <v>500</v>
      </c>
      <c r="D6" s="37">
        <v>3550341</v>
      </c>
      <c r="E6" s="37" t="s">
        <v>133</v>
      </c>
      <c r="F6" s="37" t="s">
        <v>126</v>
      </c>
      <c r="G6" s="37" t="s">
        <v>139</v>
      </c>
      <c r="H6" s="40">
        <v>59.49</v>
      </c>
      <c r="I6" s="41">
        <f t="shared" si="0"/>
        <v>29745</v>
      </c>
    </row>
    <row r="7" spans="1:9" s="4" customFormat="1" ht="36">
      <c r="A7" s="5">
        <v>9</v>
      </c>
      <c r="B7" s="6" t="s">
        <v>86</v>
      </c>
      <c r="C7" s="13">
        <v>400</v>
      </c>
      <c r="D7" s="37">
        <v>2592511</v>
      </c>
      <c r="E7" s="37" t="s">
        <v>133</v>
      </c>
      <c r="F7" s="37" t="s">
        <v>126</v>
      </c>
      <c r="G7" s="37" t="s">
        <v>140</v>
      </c>
      <c r="H7" s="40">
        <v>50.9</v>
      </c>
      <c r="I7" s="41">
        <f t="shared" si="0"/>
        <v>20360</v>
      </c>
    </row>
    <row r="8" spans="1:9" s="4" customFormat="1" ht="18.75">
      <c r="A8" s="5">
        <v>10</v>
      </c>
      <c r="B8" s="6" t="s">
        <v>12</v>
      </c>
      <c r="C8" s="13">
        <v>400</v>
      </c>
      <c r="D8" s="42">
        <v>1921281</v>
      </c>
      <c r="E8" s="42" t="s">
        <v>141</v>
      </c>
      <c r="F8" s="42" t="s">
        <v>126</v>
      </c>
      <c r="G8" s="42" t="s">
        <v>142</v>
      </c>
      <c r="H8" s="47">
        <v>77.58</v>
      </c>
      <c r="I8" s="41">
        <f t="shared" si="0"/>
        <v>31032</v>
      </c>
    </row>
    <row r="9" spans="1:9" s="4" customFormat="1" ht="18.75">
      <c r="A9" s="5">
        <v>11</v>
      </c>
      <c r="B9" s="12" t="s">
        <v>87</v>
      </c>
      <c r="C9" s="13">
        <v>1500</v>
      </c>
      <c r="D9" s="37">
        <v>4158731</v>
      </c>
      <c r="E9" s="37" t="s">
        <v>143</v>
      </c>
      <c r="F9" s="37" t="s">
        <v>126</v>
      </c>
      <c r="G9" s="37" t="s">
        <v>144</v>
      </c>
      <c r="H9" s="40">
        <v>23.03</v>
      </c>
      <c r="I9" s="41">
        <f t="shared" si="0"/>
        <v>34545</v>
      </c>
    </row>
    <row r="10" spans="1:9" s="4" customFormat="1" ht="36">
      <c r="A10" s="5">
        <v>12</v>
      </c>
      <c r="B10" s="12" t="s">
        <v>88</v>
      </c>
      <c r="C10" s="13">
        <v>700</v>
      </c>
      <c r="D10" s="37">
        <v>11091</v>
      </c>
      <c r="E10" s="37" t="s">
        <v>143</v>
      </c>
      <c r="F10" s="37" t="s">
        <v>126</v>
      </c>
      <c r="G10" s="37" t="s">
        <v>144</v>
      </c>
      <c r="H10" s="40">
        <v>24.08</v>
      </c>
      <c r="I10" s="41">
        <f t="shared" si="0"/>
        <v>16856</v>
      </c>
    </row>
    <row r="11" spans="1:9" s="4" customFormat="1" ht="108">
      <c r="A11" s="5">
        <v>14</v>
      </c>
      <c r="B11" s="12" t="s">
        <v>89</v>
      </c>
      <c r="C11" s="5">
        <v>1500</v>
      </c>
      <c r="D11" s="37">
        <v>3098411</v>
      </c>
      <c r="E11" s="37" t="s">
        <v>147</v>
      </c>
      <c r="F11" s="37" t="s">
        <v>126</v>
      </c>
      <c r="G11" s="37" t="s">
        <v>148</v>
      </c>
      <c r="H11" s="40">
        <v>18.86</v>
      </c>
      <c r="I11" s="41">
        <f t="shared" si="0"/>
        <v>28290</v>
      </c>
    </row>
    <row r="12" spans="1:9" s="4" customFormat="1" ht="18.75">
      <c r="A12" s="5">
        <v>17</v>
      </c>
      <c r="B12" s="6" t="s">
        <v>15</v>
      </c>
      <c r="C12" s="13">
        <v>200</v>
      </c>
      <c r="D12" s="37">
        <v>1930551</v>
      </c>
      <c r="E12" s="37" t="s">
        <v>152</v>
      </c>
      <c r="F12" s="37" t="s">
        <v>126</v>
      </c>
      <c r="G12" s="37" t="s">
        <v>153</v>
      </c>
      <c r="H12" s="40">
        <v>84.47</v>
      </c>
      <c r="I12" s="41">
        <f t="shared" si="0"/>
        <v>16894</v>
      </c>
    </row>
    <row r="13" spans="1:9" s="4" customFormat="1" ht="54">
      <c r="A13" s="5">
        <v>18</v>
      </c>
      <c r="B13" s="6" t="s">
        <v>92</v>
      </c>
      <c r="C13" s="5">
        <v>600</v>
      </c>
      <c r="D13" s="37">
        <v>3264731</v>
      </c>
      <c r="E13" s="37" t="s">
        <v>154</v>
      </c>
      <c r="F13" s="37" t="s">
        <v>126</v>
      </c>
      <c r="G13" s="37" t="s">
        <v>155</v>
      </c>
      <c r="H13" s="40">
        <v>30.86</v>
      </c>
      <c r="I13" s="41">
        <f t="shared" si="0"/>
        <v>18516</v>
      </c>
    </row>
    <row r="14" spans="1:9" s="4" customFormat="1" ht="37.5">
      <c r="A14" s="5">
        <v>19</v>
      </c>
      <c r="B14" s="6" t="s">
        <v>16</v>
      </c>
      <c r="C14" s="13">
        <v>1200</v>
      </c>
      <c r="D14" s="37">
        <v>3145261</v>
      </c>
      <c r="E14" s="37" t="s">
        <v>125</v>
      </c>
      <c r="F14" s="37" t="s">
        <v>126</v>
      </c>
      <c r="G14" s="37" t="s">
        <v>137</v>
      </c>
      <c r="H14" s="40">
        <v>31.1</v>
      </c>
      <c r="I14" s="41">
        <f t="shared" si="0"/>
        <v>37320</v>
      </c>
    </row>
    <row r="15" spans="1:9" s="4" customFormat="1" ht="54">
      <c r="A15" s="5">
        <v>20</v>
      </c>
      <c r="B15" s="6" t="s">
        <v>17</v>
      </c>
      <c r="C15" s="5">
        <v>700</v>
      </c>
      <c r="D15" s="48">
        <v>2420501</v>
      </c>
      <c r="E15" s="37" t="s">
        <v>156</v>
      </c>
      <c r="F15" s="37" t="s">
        <v>126</v>
      </c>
      <c r="G15" s="37" t="s">
        <v>153</v>
      </c>
      <c r="H15" s="40">
        <v>20.17</v>
      </c>
      <c r="I15" s="41">
        <f t="shared" si="0"/>
        <v>14119.000000000002</v>
      </c>
    </row>
    <row r="16" spans="1:9" s="4" customFormat="1" ht="18.75">
      <c r="A16" s="5">
        <v>22</v>
      </c>
      <c r="B16" s="10" t="s">
        <v>95</v>
      </c>
      <c r="C16" s="11">
        <v>150</v>
      </c>
      <c r="D16" s="37">
        <v>3238861</v>
      </c>
      <c r="E16" s="37" t="s">
        <v>160</v>
      </c>
      <c r="F16" s="37" t="s">
        <v>126</v>
      </c>
      <c r="G16" s="37" t="s">
        <v>137</v>
      </c>
      <c r="H16" s="40">
        <v>43.4</v>
      </c>
      <c r="I16" s="41">
        <f t="shared" si="0"/>
        <v>6510</v>
      </c>
    </row>
    <row r="17" spans="1:9" s="4" customFormat="1" ht="90">
      <c r="A17" s="5">
        <v>23</v>
      </c>
      <c r="B17" s="6" t="s">
        <v>90</v>
      </c>
      <c r="C17" s="13">
        <v>150</v>
      </c>
      <c r="D17" s="37">
        <v>4398171</v>
      </c>
      <c r="E17" s="37" t="s">
        <v>161</v>
      </c>
      <c r="F17" s="37" t="s">
        <v>126</v>
      </c>
      <c r="G17" s="37" t="s">
        <v>127</v>
      </c>
      <c r="H17" s="40">
        <v>53.79</v>
      </c>
      <c r="I17" s="41">
        <f t="shared" si="0"/>
        <v>8068.5</v>
      </c>
    </row>
    <row r="18" spans="1:9" s="4" customFormat="1" ht="90">
      <c r="A18" s="5">
        <v>24</v>
      </c>
      <c r="B18" s="6" t="s">
        <v>91</v>
      </c>
      <c r="C18" s="13">
        <v>400</v>
      </c>
      <c r="D18" s="50">
        <v>3550311</v>
      </c>
      <c r="E18" s="50" t="s">
        <v>162</v>
      </c>
      <c r="F18" s="50" t="s">
        <v>126</v>
      </c>
      <c r="G18" s="50" t="s">
        <v>158</v>
      </c>
      <c r="H18" s="53">
        <v>62.64</v>
      </c>
      <c r="I18" s="41">
        <v>25056</v>
      </c>
    </row>
    <row r="19" spans="1:9" s="4" customFormat="1" ht="108">
      <c r="A19" s="5">
        <v>32</v>
      </c>
      <c r="B19" s="6" t="s">
        <v>103</v>
      </c>
      <c r="C19" s="5">
        <v>1500</v>
      </c>
      <c r="D19" s="37">
        <v>3772021</v>
      </c>
      <c r="E19" s="37" t="s">
        <v>136</v>
      </c>
      <c r="F19" s="37" t="s">
        <v>126</v>
      </c>
      <c r="G19" s="37" t="s">
        <v>170</v>
      </c>
      <c r="H19" s="40">
        <v>38.36</v>
      </c>
      <c r="I19" s="41">
        <f aca="true" t="shared" si="1" ref="I19:I58">SUM(C19*H19)</f>
        <v>57540</v>
      </c>
    </row>
    <row r="20" spans="1:9" s="4" customFormat="1" ht="68.25" customHeight="1">
      <c r="A20" s="5">
        <v>33</v>
      </c>
      <c r="B20" s="6" t="s">
        <v>20</v>
      </c>
      <c r="C20" s="5">
        <v>700</v>
      </c>
      <c r="D20" s="42">
        <v>9099451</v>
      </c>
      <c r="E20" s="42" t="s">
        <v>136</v>
      </c>
      <c r="F20" s="42" t="s">
        <v>126</v>
      </c>
      <c r="G20" s="42" t="s">
        <v>171</v>
      </c>
      <c r="H20" s="47">
        <v>19.88</v>
      </c>
      <c r="I20" s="41">
        <f t="shared" si="1"/>
        <v>13916</v>
      </c>
    </row>
    <row r="21" spans="1:9" s="4" customFormat="1" ht="96" customHeight="1">
      <c r="A21" s="5">
        <v>34</v>
      </c>
      <c r="B21" s="10" t="s">
        <v>101</v>
      </c>
      <c r="C21" s="11">
        <v>500</v>
      </c>
      <c r="D21" s="42" t="s">
        <v>172</v>
      </c>
      <c r="E21" s="42" t="s">
        <v>136</v>
      </c>
      <c r="F21" s="42" t="s">
        <v>126</v>
      </c>
      <c r="G21" s="42" t="s">
        <v>173</v>
      </c>
      <c r="H21" s="47">
        <v>107.75</v>
      </c>
      <c r="I21" s="41">
        <f t="shared" si="1"/>
        <v>53875</v>
      </c>
    </row>
    <row r="22" spans="1:9" s="4" customFormat="1" ht="36">
      <c r="A22" s="5">
        <v>35</v>
      </c>
      <c r="B22" s="6" t="s">
        <v>21</v>
      </c>
      <c r="C22" s="13">
        <v>200</v>
      </c>
      <c r="D22" s="42">
        <v>4115601</v>
      </c>
      <c r="E22" s="42" t="s">
        <v>136</v>
      </c>
      <c r="F22" s="42" t="s">
        <v>126</v>
      </c>
      <c r="G22" s="42" t="s">
        <v>158</v>
      </c>
      <c r="H22" s="47">
        <v>76.72</v>
      </c>
      <c r="I22" s="41">
        <f t="shared" si="1"/>
        <v>15344</v>
      </c>
    </row>
    <row r="23" spans="1:9" s="4" customFormat="1" ht="54">
      <c r="A23" s="5">
        <v>36</v>
      </c>
      <c r="B23" s="6" t="s">
        <v>22</v>
      </c>
      <c r="C23" s="13">
        <v>900</v>
      </c>
      <c r="D23" s="42">
        <v>3753171</v>
      </c>
      <c r="E23" s="37" t="s">
        <v>136</v>
      </c>
      <c r="F23" s="37" t="s">
        <v>126</v>
      </c>
      <c r="G23" s="37" t="s">
        <v>174</v>
      </c>
      <c r="H23" s="40">
        <v>95.03</v>
      </c>
      <c r="I23" s="41">
        <f t="shared" si="1"/>
        <v>85527</v>
      </c>
    </row>
    <row r="24" spans="1:9" s="4" customFormat="1" ht="54">
      <c r="A24" s="5">
        <v>37</v>
      </c>
      <c r="B24" s="6" t="s">
        <v>102</v>
      </c>
      <c r="C24" s="13">
        <v>300</v>
      </c>
      <c r="D24" s="37">
        <v>3303221</v>
      </c>
      <c r="E24" s="37" t="s">
        <v>136</v>
      </c>
      <c r="F24" s="37" t="s">
        <v>126</v>
      </c>
      <c r="G24" s="37" t="s">
        <v>175</v>
      </c>
      <c r="H24" s="40">
        <v>56.64</v>
      </c>
      <c r="I24" s="41">
        <f t="shared" si="1"/>
        <v>16992</v>
      </c>
    </row>
    <row r="25" spans="1:9" s="4" customFormat="1" ht="54">
      <c r="A25" s="5">
        <v>39</v>
      </c>
      <c r="B25" s="6" t="s">
        <v>104</v>
      </c>
      <c r="C25" s="13">
        <v>250</v>
      </c>
      <c r="D25" s="42">
        <v>3381811</v>
      </c>
      <c r="E25" s="42" t="s">
        <v>177</v>
      </c>
      <c r="F25" s="42" t="s">
        <v>126</v>
      </c>
      <c r="G25" s="42" t="s">
        <v>137</v>
      </c>
      <c r="H25" s="47">
        <v>33.31</v>
      </c>
      <c r="I25" s="41">
        <f t="shared" si="1"/>
        <v>8327.5</v>
      </c>
    </row>
    <row r="26" spans="1:9" s="4" customFormat="1" ht="40.5" customHeight="1">
      <c r="A26" s="5">
        <v>41</v>
      </c>
      <c r="B26" s="6" t="s">
        <v>24</v>
      </c>
      <c r="C26" s="13">
        <v>600</v>
      </c>
      <c r="D26" s="42">
        <v>2981491</v>
      </c>
      <c r="E26" s="42" t="s">
        <v>143</v>
      </c>
      <c r="F26" s="42" t="s">
        <v>126</v>
      </c>
      <c r="G26" s="49" t="s">
        <v>179</v>
      </c>
      <c r="H26" s="47">
        <v>30.92</v>
      </c>
      <c r="I26" s="41">
        <f t="shared" si="1"/>
        <v>18552</v>
      </c>
    </row>
    <row r="27" spans="1:9" s="4" customFormat="1" ht="77.25" customHeight="1">
      <c r="A27" s="5">
        <v>42</v>
      </c>
      <c r="B27" s="6" t="s">
        <v>25</v>
      </c>
      <c r="C27" s="5">
        <v>1100</v>
      </c>
      <c r="D27" s="42">
        <v>4036971</v>
      </c>
      <c r="E27" s="42" t="s">
        <v>152</v>
      </c>
      <c r="F27" s="42" t="s">
        <v>126</v>
      </c>
      <c r="G27" s="42" t="s">
        <v>153</v>
      </c>
      <c r="H27" s="47">
        <v>23.74</v>
      </c>
      <c r="I27" s="41">
        <f t="shared" si="1"/>
        <v>26114</v>
      </c>
    </row>
    <row r="28" spans="1:9" s="4" customFormat="1" ht="93" customHeight="1">
      <c r="A28" s="5">
        <v>44</v>
      </c>
      <c r="B28" s="6" t="s">
        <v>107</v>
      </c>
      <c r="C28" s="5">
        <v>1200</v>
      </c>
      <c r="D28" s="37">
        <v>2345531</v>
      </c>
      <c r="E28" s="37" t="s">
        <v>147</v>
      </c>
      <c r="F28" s="37" t="s">
        <v>126</v>
      </c>
      <c r="G28" s="37" t="s">
        <v>182</v>
      </c>
      <c r="H28" s="40">
        <v>25.08</v>
      </c>
      <c r="I28" s="41">
        <f t="shared" si="1"/>
        <v>30095.999999999996</v>
      </c>
    </row>
    <row r="29" spans="1:9" s="4" customFormat="1" ht="24.75" customHeight="1">
      <c r="A29" s="5">
        <v>45</v>
      </c>
      <c r="B29" s="6" t="s">
        <v>26</v>
      </c>
      <c r="C29" s="13">
        <v>2000</v>
      </c>
      <c r="D29" s="37">
        <v>2230821</v>
      </c>
      <c r="E29" s="37" t="s">
        <v>152</v>
      </c>
      <c r="F29" s="37" t="s">
        <v>126</v>
      </c>
      <c r="G29" s="37" t="s">
        <v>183</v>
      </c>
      <c r="H29" s="40">
        <v>20.14</v>
      </c>
      <c r="I29" s="41">
        <f t="shared" si="1"/>
        <v>40280</v>
      </c>
    </row>
    <row r="30" spans="1:9" s="4" customFormat="1" ht="54">
      <c r="A30" s="5">
        <v>49</v>
      </c>
      <c r="B30" s="6" t="s">
        <v>30</v>
      </c>
      <c r="C30" s="5">
        <v>60</v>
      </c>
      <c r="D30" s="37">
        <v>2373881</v>
      </c>
      <c r="E30" s="37" t="s">
        <v>188</v>
      </c>
      <c r="F30" s="37" t="s">
        <v>126</v>
      </c>
      <c r="G30" s="37" t="s">
        <v>189</v>
      </c>
      <c r="H30" s="40">
        <v>27.56</v>
      </c>
      <c r="I30" s="41">
        <f t="shared" si="1"/>
        <v>1653.6</v>
      </c>
    </row>
    <row r="31" spans="1:9" s="4" customFormat="1" ht="36">
      <c r="A31" s="5">
        <v>51</v>
      </c>
      <c r="B31" s="6" t="s">
        <v>32</v>
      </c>
      <c r="C31" s="13">
        <v>300</v>
      </c>
      <c r="D31" s="37">
        <v>4340181</v>
      </c>
      <c r="E31" s="37" t="s">
        <v>192</v>
      </c>
      <c r="F31" s="37" t="s">
        <v>126</v>
      </c>
      <c r="G31" s="37" t="s">
        <v>127</v>
      </c>
      <c r="H31" s="40">
        <v>57.26</v>
      </c>
      <c r="I31" s="41">
        <f t="shared" si="1"/>
        <v>17178</v>
      </c>
    </row>
    <row r="32" spans="1:9" s="4" customFormat="1" ht="36">
      <c r="A32" s="5">
        <v>52</v>
      </c>
      <c r="B32" s="6" t="s">
        <v>108</v>
      </c>
      <c r="C32" s="13">
        <v>350</v>
      </c>
      <c r="D32" s="37">
        <v>4341631</v>
      </c>
      <c r="E32" s="37" t="s">
        <v>192</v>
      </c>
      <c r="F32" s="37" t="s">
        <v>126</v>
      </c>
      <c r="G32" s="37" t="s">
        <v>193</v>
      </c>
      <c r="H32" s="40">
        <v>56.14</v>
      </c>
      <c r="I32" s="41">
        <f t="shared" si="1"/>
        <v>19649</v>
      </c>
    </row>
    <row r="33" spans="1:9" s="4" customFormat="1" ht="36">
      <c r="A33" s="5">
        <v>55</v>
      </c>
      <c r="B33" s="6" t="s">
        <v>34</v>
      </c>
      <c r="C33" s="13">
        <v>500</v>
      </c>
      <c r="D33" s="37">
        <v>2555051</v>
      </c>
      <c r="E33" s="37" t="s">
        <v>143</v>
      </c>
      <c r="F33" s="37" t="s">
        <v>126</v>
      </c>
      <c r="G33" s="37" t="s">
        <v>179</v>
      </c>
      <c r="H33" s="40">
        <v>30.76</v>
      </c>
      <c r="I33" s="41">
        <f t="shared" si="1"/>
        <v>15380</v>
      </c>
    </row>
    <row r="34" spans="1:9" s="4" customFormat="1" ht="39" customHeight="1">
      <c r="A34" s="5">
        <v>56</v>
      </c>
      <c r="B34" s="6" t="s">
        <v>35</v>
      </c>
      <c r="C34" s="13">
        <v>200</v>
      </c>
      <c r="D34" s="37">
        <v>4013351</v>
      </c>
      <c r="E34" s="37" t="s">
        <v>156</v>
      </c>
      <c r="F34" s="37" t="s">
        <v>126</v>
      </c>
      <c r="G34" s="37" t="s">
        <v>153</v>
      </c>
      <c r="H34" s="40">
        <v>51.72</v>
      </c>
      <c r="I34" s="41">
        <f t="shared" si="1"/>
        <v>10344</v>
      </c>
    </row>
    <row r="35" spans="1:9" s="4" customFormat="1" ht="77.25" customHeight="1">
      <c r="A35" s="5">
        <v>60</v>
      </c>
      <c r="B35" s="6" t="s">
        <v>39</v>
      </c>
      <c r="C35" s="5">
        <v>800</v>
      </c>
      <c r="D35" s="37">
        <v>2229881</v>
      </c>
      <c r="E35" s="37" t="s">
        <v>199</v>
      </c>
      <c r="F35" s="37" t="s">
        <v>126</v>
      </c>
      <c r="G35" s="37" t="s">
        <v>153</v>
      </c>
      <c r="H35" s="40">
        <v>24</v>
      </c>
      <c r="I35" s="41">
        <f t="shared" si="1"/>
        <v>19200</v>
      </c>
    </row>
    <row r="36" spans="1:9" s="4" customFormat="1" ht="72">
      <c r="A36" s="5">
        <v>65</v>
      </c>
      <c r="B36" s="6" t="s">
        <v>43</v>
      </c>
      <c r="C36" s="13">
        <v>800</v>
      </c>
      <c r="D36" s="37">
        <v>3615021</v>
      </c>
      <c r="E36" s="37" t="s">
        <v>143</v>
      </c>
      <c r="F36" s="37" t="s">
        <v>126</v>
      </c>
      <c r="G36" s="37" t="s">
        <v>205</v>
      </c>
      <c r="H36" s="40">
        <v>30.82</v>
      </c>
      <c r="I36" s="41">
        <f t="shared" si="1"/>
        <v>24656</v>
      </c>
    </row>
    <row r="37" spans="1:9" s="4" customFormat="1" ht="75" customHeight="1">
      <c r="A37" s="5">
        <v>66</v>
      </c>
      <c r="B37" s="6" t="s">
        <v>44</v>
      </c>
      <c r="C37" s="13">
        <v>850</v>
      </c>
      <c r="D37" s="37">
        <v>3090071</v>
      </c>
      <c r="E37" s="37" t="s">
        <v>206</v>
      </c>
      <c r="F37" s="37" t="s">
        <v>126</v>
      </c>
      <c r="G37" s="37" t="s">
        <v>207</v>
      </c>
      <c r="H37" s="40">
        <v>17.65</v>
      </c>
      <c r="I37" s="41">
        <f t="shared" si="1"/>
        <v>15002.499999999998</v>
      </c>
    </row>
    <row r="38" spans="1:9" s="4" customFormat="1" ht="75" customHeight="1">
      <c r="A38" s="5">
        <v>67</v>
      </c>
      <c r="B38" s="6" t="s">
        <v>45</v>
      </c>
      <c r="C38" s="13">
        <v>600</v>
      </c>
      <c r="D38" s="37">
        <v>2230911</v>
      </c>
      <c r="E38" s="37" t="s">
        <v>199</v>
      </c>
      <c r="F38" s="37" t="s">
        <v>126</v>
      </c>
      <c r="G38" s="37" t="s">
        <v>153</v>
      </c>
      <c r="H38" s="40">
        <v>24.72</v>
      </c>
      <c r="I38" s="41">
        <f t="shared" si="1"/>
        <v>14832</v>
      </c>
    </row>
    <row r="39" spans="1:9" s="4" customFormat="1" ht="36">
      <c r="A39" s="5">
        <v>68</v>
      </c>
      <c r="B39" s="6" t="s">
        <v>46</v>
      </c>
      <c r="C39" s="13">
        <v>900</v>
      </c>
      <c r="D39" s="37">
        <v>4256751</v>
      </c>
      <c r="E39" s="37" t="s">
        <v>208</v>
      </c>
      <c r="F39" s="37" t="s">
        <v>126</v>
      </c>
      <c r="G39" s="37" t="s">
        <v>209</v>
      </c>
      <c r="H39" s="40">
        <v>23.63</v>
      </c>
      <c r="I39" s="41">
        <f t="shared" si="1"/>
        <v>21267</v>
      </c>
    </row>
    <row r="40" spans="1:9" s="4" customFormat="1" ht="36">
      <c r="A40" s="5">
        <v>71</v>
      </c>
      <c r="B40" s="6" t="s">
        <v>111</v>
      </c>
      <c r="C40" s="13">
        <v>800</v>
      </c>
      <c r="D40" s="37">
        <v>3627861</v>
      </c>
      <c r="E40" s="37" t="s">
        <v>213</v>
      </c>
      <c r="F40" s="37" t="s">
        <v>126</v>
      </c>
      <c r="G40" s="37" t="s">
        <v>214</v>
      </c>
      <c r="H40" s="40">
        <v>13.65</v>
      </c>
      <c r="I40" s="41">
        <f t="shared" si="1"/>
        <v>10920</v>
      </c>
    </row>
    <row r="41" spans="1:9" s="4" customFormat="1" ht="94.5" customHeight="1">
      <c r="A41" s="5">
        <v>72</v>
      </c>
      <c r="B41" s="6" t="s">
        <v>48</v>
      </c>
      <c r="C41" s="13">
        <v>1050</v>
      </c>
      <c r="D41" s="37">
        <v>4056531</v>
      </c>
      <c r="E41" s="37" t="s">
        <v>215</v>
      </c>
      <c r="F41" s="37" t="s">
        <v>126</v>
      </c>
      <c r="G41" s="37" t="s">
        <v>216</v>
      </c>
      <c r="H41" s="40">
        <v>27.8</v>
      </c>
      <c r="I41" s="41">
        <f t="shared" si="1"/>
        <v>29190</v>
      </c>
    </row>
    <row r="42" spans="1:9" s="4" customFormat="1" ht="43.5" customHeight="1">
      <c r="A42" s="5">
        <v>77</v>
      </c>
      <c r="B42" s="6" t="s">
        <v>52</v>
      </c>
      <c r="C42" s="13">
        <v>800</v>
      </c>
      <c r="D42" s="37">
        <v>3941141</v>
      </c>
      <c r="E42" s="37" t="s">
        <v>223</v>
      </c>
      <c r="F42" s="37" t="s">
        <v>126</v>
      </c>
      <c r="G42" s="37" t="s">
        <v>224</v>
      </c>
      <c r="H42" s="40">
        <v>68.6</v>
      </c>
      <c r="I42" s="41">
        <f t="shared" si="1"/>
        <v>54879.99999999999</v>
      </c>
    </row>
    <row r="43" spans="1:9" s="4" customFormat="1" ht="95.25" customHeight="1">
      <c r="A43" s="5">
        <v>83</v>
      </c>
      <c r="B43" s="6" t="s">
        <v>115</v>
      </c>
      <c r="C43" s="13">
        <v>300</v>
      </c>
      <c r="D43" s="37" t="s">
        <v>232</v>
      </c>
      <c r="E43" s="37" t="s">
        <v>232</v>
      </c>
      <c r="F43" s="37" t="s">
        <v>126</v>
      </c>
      <c r="G43" s="37" t="s">
        <v>233</v>
      </c>
      <c r="H43" s="40">
        <v>62.39</v>
      </c>
      <c r="I43" s="41">
        <f t="shared" si="1"/>
        <v>18717</v>
      </c>
    </row>
    <row r="44" spans="1:9" s="4" customFormat="1" ht="57" customHeight="1">
      <c r="A44" s="5">
        <v>84</v>
      </c>
      <c r="B44" s="6" t="s">
        <v>56</v>
      </c>
      <c r="C44" s="13">
        <v>200</v>
      </c>
      <c r="D44" s="37">
        <v>2440131</v>
      </c>
      <c r="E44" s="37" t="s">
        <v>234</v>
      </c>
      <c r="F44" s="37" t="s">
        <v>126</v>
      </c>
      <c r="G44" s="37" t="s">
        <v>235</v>
      </c>
      <c r="H44" s="40">
        <v>26.65</v>
      </c>
      <c r="I44" s="41">
        <f t="shared" si="1"/>
        <v>5330</v>
      </c>
    </row>
    <row r="45" spans="1:9" s="4" customFormat="1" ht="39.75" customHeight="1">
      <c r="A45" s="5">
        <v>86</v>
      </c>
      <c r="B45" s="6" t="s">
        <v>57</v>
      </c>
      <c r="C45" s="13">
        <v>800</v>
      </c>
      <c r="D45" s="37">
        <v>2037141</v>
      </c>
      <c r="E45" s="37" t="s">
        <v>125</v>
      </c>
      <c r="F45" s="37" t="s">
        <v>126</v>
      </c>
      <c r="G45" s="37" t="s">
        <v>237</v>
      </c>
      <c r="H45" s="40">
        <v>76.41</v>
      </c>
      <c r="I45" s="41">
        <f t="shared" si="1"/>
        <v>61128</v>
      </c>
    </row>
    <row r="46" spans="1:9" s="4" customFormat="1" ht="24" customHeight="1">
      <c r="A46" s="5">
        <v>87</v>
      </c>
      <c r="B46" s="6" t="s">
        <v>58</v>
      </c>
      <c r="C46" s="13">
        <v>500</v>
      </c>
      <c r="D46" s="37">
        <v>1590851</v>
      </c>
      <c r="E46" s="37" t="s">
        <v>238</v>
      </c>
      <c r="F46" s="37" t="s">
        <v>126</v>
      </c>
      <c r="G46" s="37" t="s">
        <v>159</v>
      </c>
      <c r="H46" s="40">
        <v>28.68</v>
      </c>
      <c r="I46" s="41">
        <f t="shared" si="1"/>
        <v>14340</v>
      </c>
    </row>
    <row r="47" spans="1:9" s="4" customFormat="1" ht="39" customHeight="1">
      <c r="A47" s="5">
        <v>98</v>
      </c>
      <c r="B47" s="6" t="s">
        <v>69</v>
      </c>
      <c r="C47" s="13">
        <v>800</v>
      </c>
      <c r="D47" s="37">
        <v>3175071</v>
      </c>
      <c r="E47" s="37" t="s">
        <v>247</v>
      </c>
      <c r="F47" s="37" t="s">
        <v>126</v>
      </c>
      <c r="G47" s="37" t="s">
        <v>158</v>
      </c>
      <c r="H47" s="40">
        <v>50.85</v>
      </c>
      <c r="I47" s="41">
        <f t="shared" si="1"/>
        <v>40680</v>
      </c>
    </row>
    <row r="48" spans="1:9" s="4" customFormat="1" ht="22.5" customHeight="1">
      <c r="A48" s="5">
        <v>100</v>
      </c>
      <c r="B48" s="6" t="s">
        <v>71</v>
      </c>
      <c r="C48" s="13">
        <v>100</v>
      </c>
      <c r="D48" s="37">
        <v>3181041</v>
      </c>
      <c r="E48" s="37" t="s">
        <v>249</v>
      </c>
      <c r="F48" s="37" t="s">
        <v>126</v>
      </c>
      <c r="G48" s="37" t="s">
        <v>250</v>
      </c>
      <c r="H48" s="40">
        <v>36.96</v>
      </c>
      <c r="I48" s="41">
        <v>3696</v>
      </c>
    </row>
    <row r="49" spans="1:9" s="4" customFormat="1" ht="91.5" customHeight="1">
      <c r="A49" s="5">
        <v>101</v>
      </c>
      <c r="B49" s="6" t="s">
        <v>117</v>
      </c>
      <c r="C49" s="13">
        <v>1030</v>
      </c>
      <c r="D49" s="37">
        <v>3490731</v>
      </c>
      <c r="E49" s="37" t="s">
        <v>251</v>
      </c>
      <c r="F49" s="37" t="s">
        <v>126</v>
      </c>
      <c r="G49" s="37" t="s">
        <v>252</v>
      </c>
      <c r="H49" s="40">
        <v>19.66</v>
      </c>
      <c r="I49" s="41">
        <f t="shared" si="1"/>
        <v>20249.8</v>
      </c>
    </row>
    <row r="50" spans="1:9" s="4" customFormat="1" ht="39" customHeight="1">
      <c r="A50" s="5">
        <v>102</v>
      </c>
      <c r="B50" s="20" t="s">
        <v>72</v>
      </c>
      <c r="C50" s="13">
        <v>1000</v>
      </c>
      <c r="D50" s="37">
        <v>3457451</v>
      </c>
      <c r="E50" s="37" t="s">
        <v>253</v>
      </c>
      <c r="F50" s="37" t="s">
        <v>126</v>
      </c>
      <c r="G50" s="37" t="s">
        <v>137</v>
      </c>
      <c r="H50" s="40">
        <v>26.18</v>
      </c>
      <c r="I50" s="41">
        <f t="shared" si="1"/>
        <v>26180</v>
      </c>
    </row>
    <row r="51" spans="1:9" s="4" customFormat="1" ht="42" customHeight="1">
      <c r="A51" s="5">
        <v>103</v>
      </c>
      <c r="B51" s="6" t="s">
        <v>73</v>
      </c>
      <c r="C51" s="58">
        <v>800</v>
      </c>
      <c r="D51" s="37">
        <v>1420811</v>
      </c>
      <c r="E51" s="37" t="s">
        <v>136</v>
      </c>
      <c r="F51" s="37" t="s">
        <v>126</v>
      </c>
      <c r="G51" s="37" t="s">
        <v>252</v>
      </c>
      <c r="H51" s="40">
        <v>26.64</v>
      </c>
      <c r="I51" s="41">
        <f t="shared" si="1"/>
        <v>21312</v>
      </c>
    </row>
    <row r="52" spans="1:9" s="4" customFormat="1" ht="42.75" customHeight="1">
      <c r="A52" s="5">
        <v>104</v>
      </c>
      <c r="B52" s="21" t="s">
        <v>74</v>
      </c>
      <c r="C52" s="13">
        <v>2000</v>
      </c>
      <c r="D52" s="37">
        <v>3085631</v>
      </c>
      <c r="E52" s="37" t="s">
        <v>254</v>
      </c>
      <c r="F52" s="37" t="s">
        <v>126</v>
      </c>
      <c r="G52" s="37" t="s">
        <v>255</v>
      </c>
      <c r="H52" s="40">
        <v>15.78</v>
      </c>
      <c r="I52" s="41">
        <f t="shared" si="1"/>
        <v>31560</v>
      </c>
    </row>
    <row r="53" spans="1:9" s="4" customFormat="1" ht="58.5" customHeight="1">
      <c r="A53" s="5">
        <v>105</v>
      </c>
      <c r="B53" s="6" t="s">
        <v>75</v>
      </c>
      <c r="C53" s="13">
        <v>800</v>
      </c>
      <c r="D53" s="37">
        <v>4238821</v>
      </c>
      <c r="E53" s="37" t="s">
        <v>256</v>
      </c>
      <c r="F53" s="37" t="s">
        <v>126</v>
      </c>
      <c r="G53" s="37" t="s">
        <v>257</v>
      </c>
      <c r="H53" s="40">
        <v>52.84</v>
      </c>
      <c r="I53" s="41">
        <f t="shared" si="1"/>
        <v>42272</v>
      </c>
    </row>
    <row r="54" spans="1:9" s="4" customFormat="1" ht="50.25" customHeight="1">
      <c r="A54" s="5">
        <v>106</v>
      </c>
      <c r="B54" s="6" t="s">
        <v>76</v>
      </c>
      <c r="C54" s="13">
        <v>1200</v>
      </c>
      <c r="D54" s="37">
        <v>3625621</v>
      </c>
      <c r="E54" s="37" t="s">
        <v>258</v>
      </c>
      <c r="F54" s="37" t="s">
        <v>126</v>
      </c>
      <c r="G54" s="37" t="s">
        <v>259</v>
      </c>
      <c r="H54" s="40">
        <v>43.02</v>
      </c>
      <c r="I54" s="41">
        <f t="shared" si="1"/>
        <v>51624.00000000001</v>
      </c>
    </row>
    <row r="55" spans="1:9" s="4" customFormat="1" ht="60.75" customHeight="1">
      <c r="A55" s="5">
        <v>108</v>
      </c>
      <c r="B55" s="10" t="s">
        <v>118</v>
      </c>
      <c r="C55" s="11">
        <v>300</v>
      </c>
      <c r="D55" s="37">
        <v>2599881</v>
      </c>
      <c r="E55" s="37" t="s">
        <v>125</v>
      </c>
      <c r="F55" s="37" t="s">
        <v>126</v>
      </c>
      <c r="G55" s="37" t="s">
        <v>203</v>
      </c>
      <c r="H55" s="40">
        <v>48.55</v>
      </c>
      <c r="I55" s="41">
        <f t="shared" si="1"/>
        <v>14565</v>
      </c>
    </row>
    <row r="56" spans="1:9" s="4" customFormat="1" ht="42" customHeight="1">
      <c r="A56" s="5">
        <v>111</v>
      </c>
      <c r="B56" s="6" t="s">
        <v>120</v>
      </c>
      <c r="C56" s="13">
        <v>500</v>
      </c>
      <c r="D56" s="37">
        <v>3351381</v>
      </c>
      <c r="E56" s="37" t="s">
        <v>143</v>
      </c>
      <c r="F56" s="37" t="s">
        <v>126</v>
      </c>
      <c r="G56" s="37" t="s">
        <v>264</v>
      </c>
      <c r="H56" s="40">
        <v>27.29</v>
      </c>
      <c r="I56" s="41">
        <f t="shared" si="1"/>
        <v>13645</v>
      </c>
    </row>
    <row r="57" spans="1:9" s="4" customFormat="1" ht="59.25" customHeight="1">
      <c r="A57" s="5">
        <v>115</v>
      </c>
      <c r="B57" s="6" t="s">
        <v>80</v>
      </c>
      <c r="C57" s="13">
        <v>700</v>
      </c>
      <c r="D57" s="37">
        <v>4183191</v>
      </c>
      <c r="E57" s="37" t="s">
        <v>269</v>
      </c>
      <c r="F57" s="37" t="s">
        <v>126</v>
      </c>
      <c r="G57" s="37" t="s">
        <v>271</v>
      </c>
      <c r="H57" s="40">
        <v>27.84</v>
      </c>
      <c r="I57" s="41">
        <f t="shared" si="1"/>
        <v>19488</v>
      </c>
    </row>
    <row r="58" spans="1:9" s="4" customFormat="1" ht="44.25" customHeight="1">
      <c r="A58" s="5">
        <v>116</v>
      </c>
      <c r="B58" s="6" t="s">
        <v>81</v>
      </c>
      <c r="C58" s="13">
        <v>900</v>
      </c>
      <c r="D58" s="37">
        <v>2333831</v>
      </c>
      <c r="E58" s="37" t="s">
        <v>152</v>
      </c>
      <c r="F58" s="37" t="s">
        <v>126</v>
      </c>
      <c r="G58" s="37" t="s">
        <v>272</v>
      </c>
      <c r="H58" s="40">
        <v>37.77</v>
      </c>
      <c r="I58" s="41">
        <f t="shared" si="1"/>
        <v>33993</v>
      </c>
    </row>
    <row r="59" spans="1:9" s="4" customFormat="1" ht="36" customHeight="1">
      <c r="A59" s="5"/>
      <c r="B59" s="60"/>
      <c r="C59" s="61"/>
      <c r="D59" s="62"/>
      <c r="E59" s="62"/>
      <c r="F59" s="62"/>
      <c r="G59" s="62"/>
      <c r="H59" s="63" t="s">
        <v>273</v>
      </c>
      <c r="I59" s="66">
        <f>SUM(I2:I58)</f>
        <v>1427683.9000000001</v>
      </c>
    </row>
  </sheetData>
  <sheetProtection/>
  <printOptions gridLines="1"/>
  <pageMargins left="0.25" right="0.25" top="0.75" bottom="0.75" header="0.3" footer="0.3"/>
  <pageSetup fitToHeight="0" fitToWidth="1" horizontalDpi="200" verticalDpi="200" orientation="landscape" scale="64" r:id="rId1"/>
  <headerFooter>
    <oddHeader xml:space="preserve">&amp;C&amp;"Arial,Bold"&amp;14SHAMROCK FOODS
BID #18-19-25 REFRIGERATED &amp; FROZEN FOODS </oddHead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jaguilar</dc:creator>
  <cp:keywords/>
  <dc:description/>
  <cp:lastModifiedBy>Georgina Galvan</cp:lastModifiedBy>
  <cp:lastPrinted>2019-06-04T15:48:20Z</cp:lastPrinted>
  <dcterms:created xsi:type="dcterms:W3CDTF">2006-10-17T17:54:37Z</dcterms:created>
  <dcterms:modified xsi:type="dcterms:W3CDTF">2019-06-04T15:49:24Z</dcterms:modified>
  <cp:category/>
  <cp:version/>
  <cp:contentType/>
  <cp:contentStatus/>
</cp:coreProperties>
</file>