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mleyva\Desktop\mleyva 20\Documents\"/>
    </mc:Choice>
  </mc:AlternateContent>
  <xr:revisionPtr revIDLastSave="0" documentId="13_ncr:1_{86B6F3C1-5213-4D8D-A1CE-870CA3DABD95}" xr6:coauthVersionLast="36" xr6:coauthVersionMax="36" xr10:uidLastSave="{00000000-0000-0000-0000-000000000000}"/>
  <bookViews>
    <workbookView minimized="1" xWindow="0" yWindow="0" windowWidth="38400" windowHeight="17730" xr2:uid="{00000000-000D-0000-FFFF-FFFF00000000}"/>
  </bookViews>
  <sheets>
    <sheet name="PROFESSIONAL DEVELOPMENT" sheetId="1" r:id="rId1"/>
    <sheet name="PARENT AND COMMUNITY ENGAGEMENT" sheetId="2" r:id="rId2"/>
    <sheet name="AUTHORIZED ACTIVITIES" sheetId="3" r:id="rId3"/>
    <sheet name="TOTAL BUDGET" sheetId="4" r:id="rId4"/>
  </sheets>
  <calcPr calcId="191029"/>
  <extLst>
    <ext uri="GoogleSheetsCustomDataVersion1">
      <go:sheetsCustomData xmlns:go="http://customooxmlschemas.google.com/" r:id="rId8" roundtripDataSignature="AMtx7mg32iywNMWer+QvhEyjOa8FOXZrIQ=="/>
    </ext>
  </extLst>
</workbook>
</file>

<file path=xl/calcChain.xml><?xml version="1.0" encoding="utf-8"?>
<calcChain xmlns="http://schemas.openxmlformats.org/spreadsheetml/2006/main">
  <c r="B36" i="4" l="1"/>
  <c r="B38" i="4" s="1"/>
  <c r="B31" i="4"/>
  <c r="B16" i="4"/>
  <c r="B29" i="3"/>
  <c r="B10" i="2"/>
  <c r="B18" i="1"/>
</calcChain>
</file>

<file path=xl/sharedStrings.xml><?xml version="1.0" encoding="utf-8"?>
<sst xmlns="http://schemas.openxmlformats.org/spreadsheetml/2006/main" count="123" uniqueCount="98">
  <si>
    <t>Response 22-23 Title III Application</t>
  </si>
  <si>
    <t>Title III, Part A, Sec 3115 (c)(2)(A)(B)</t>
  </si>
  <si>
    <t>Title III Professional Development</t>
  </si>
  <si>
    <t>Description</t>
  </si>
  <si>
    <t>PD Funding Amount</t>
  </si>
  <si>
    <t>From Date</t>
  </si>
  <si>
    <t>To Date</t>
  </si>
  <si>
    <t>Participants</t>
  </si>
  <si>
    <t>Function Code OBMS</t>
  </si>
  <si>
    <t>Object Code OBMS</t>
  </si>
  <si>
    <r>
      <rPr>
        <b/>
        <sz val="12"/>
        <color theme="1"/>
        <rFont val="Calibri"/>
      </rPr>
      <t xml:space="preserve">Advancing Language Learning PD. </t>
    </r>
    <r>
      <rPr>
        <sz val="12"/>
        <color theme="1"/>
        <rFont val="Calibri"/>
      </rPr>
      <t xml:space="preserve">The implementation of the ELD strategies in this PD will ensure equitable access for all students through the integration of all language domains as well as scaffolded grade-level expectation.
</t>
    </r>
  </si>
  <si>
    <t xml:space="preserve">Bilingual Director Bilingual Specialists </t>
  </si>
  <si>
    <r>
      <rPr>
        <b/>
        <sz val="12"/>
        <color theme="1"/>
        <rFont val="Calibri"/>
      </rPr>
      <t xml:space="preserve">Language Institute: </t>
    </r>
    <r>
      <rPr>
        <sz val="12"/>
        <color theme="1"/>
        <rFont val="Calibri"/>
      </rPr>
      <t>The Language Institute will afford teachers the opportunity learn pedagogy, methodologies and strategies to better support English Language Learners in their classrooms. In addition, teachers will participate in quality interactive activities they can take back to their classrooms.</t>
    </r>
  </si>
  <si>
    <t>Bilingual and EL Specialists                Teachers</t>
  </si>
  <si>
    <r>
      <rPr>
        <b/>
        <sz val="12"/>
        <color theme="1"/>
        <rFont val="Calibri"/>
      </rPr>
      <t>ELD Standards</t>
    </r>
    <r>
      <rPr>
        <sz val="12"/>
        <color theme="1"/>
        <rFont val="Calibri"/>
      </rPr>
      <t xml:space="preserve">                                                                                                                                             This PD session will provide teachers with a strong foundation and understanding of the WIDA ELD Standards. They will participate in structures and activities that will cover the guiding principles of language development, age-appropriate academic language in social-cultural contexts, performance definitions, standards and their matrices and language targets and objectives while connecting to and supporting CCSS.</t>
    </r>
  </si>
  <si>
    <r>
      <rPr>
        <b/>
        <sz val="12"/>
        <color theme="1"/>
        <rFont val="Calibri"/>
      </rPr>
      <t xml:space="preserve">The WIDA ELD Standards Framework Teacher Self-Paced Course Modules. </t>
    </r>
    <r>
      <rPr>
        <sz val="12"/>
        <color theme="1"/>
        <rFont val="Calibri"/>
      </rPr>
      <t>6 Modules will focus on the functional approach to language development by addressing both the acquisition of language and content. To measure student cognition of language proficiency based on effective teacher instruction and student application of the language and content being introduced and developed.</t>
    </r>
  </si>
  <si>
    <t>Bilingual Specialists                Teachers</t>
  </si>
  <si>
    <r>
      <rPr>
        <b/>
        <sz val="12"/>
        <color theme="1"/>
        <rFont val="Calibri"/>
      </rPr>
      <t>Secondary ELD Teachers “Scaffolding Writing for Academic Success of English Learners”:</t>
    </r>
    <r>
      <rPr>
        <sz val="12"/>
        <color theme="1"/>
        <rFont val="Calibri"/>
      </rPr>
      <t xml:space="preserve"> This PD will use a variety of research-based practices to help secondary teachers improve academic writing of English Learners. It will provide teachers strategies and activities to develop EL students’ narrative, informational and argumentative writing. It will help teachers meet the writing demands of the Common Core State Standards while supplementing the district Step Up to Writing initiative.</t>
    </r>
  </si>
  <si>
    <t>EL Specialist                Teachers</t>
  </si>
  <si>
    <r>
      <rPr>
        <b/>
        <sz val="12"/>
        <color theme="1"/>
        <rFont val="Calibri"/>
      </rPr>
      <t xml:space="preserve">Supporting Newcomers Teachers. </t>
    </r>
    <r>
      <rPr>
        <sz val="12"/>
        <color theme="1"/>
        <rFont val="Calibri"/>
      </rPr>
      <t xml:space="preserve"> Teachers who serve students who are new-arrivals to our schools as entering Level proficiency and qualify for services will receive professional development to create a classroom that is responsive to the standards and organization of the grade levels. This includes L1:L2 transferability of skills in the language domains. </t>
    </r>
  </si>
  <si>
    <r>
      <rPr>
        <b/>
        <sz val="12"/>
        <color rgb="FF000000"/>
        <rFont val="Source Sans Pro"/>
      </rPr>
      <t xml:space="preserve">Language Live </t>
    </r>
    <r>
      <rPr>
        <sz val="12"/>
        <color rgb="FF000000"/>
        <rFont val="Source Sans Pro"/>
      </rPr>
      <t>(Middle and High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t>
    </r>
    <r>
      <rPr>
        <sz val="12"/>
        <color rgb="FF2E363D"/>
        <rFont val="Source Sans Pro"/>
      </rPr>
      <t xml:space="preserve"> </t>
    </r>
  </si>
  <si>
    <r>
      <rPr>
        <b/>
        <sz val="12"/>
        <color theme="1"/>
        <rFont val="Calibri"/>
      </rPr>
      <t>Language Essentials for Teachers of Reading and Spelling (LETRS)</t>
    </r>
    <r>
      <rPr>
        <sz val="12"/>
        <color theme="1"/>
        <rFont val="Calibri"/>
      </rPr>
      <t xml:space="preserve"> is professional development training for  teachers that provides the foundational knowledge necessary to understand how students learn to read, write, and spell – and why some of them struggle. Through LETRS, educators gain a deeper understanding of the most current research regarding how the structure of language development to deliver effective instruction. </t>
    </r>
  </si>
  <si>
    <r>
      <rPr>
        <b/>
        <sz val="12"/>
        <color rgb="FF000000"/>
        <rFont val="Calibri"/>
      </rPr>
      <t>Preschool GLAD (Guided Language Acquisition Design)</t>
    </r>
    <r>
      <rPr>
        <sz val="12"/>
        <color rgb="FF000000"/>
        <rFont val="Calibri"/>
      </rPr>
      <t xml:space="preserve"> K-1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rPr>
      <t>5-Day PD for 20 Teachers</t>
    </r>
  </si>
  <si>
    <r>
      <rPr>
        <b/>
        <sz val="12"/>
        <color rgb="FF000000"/>
        <rFont val="Calibri"/>
      </rPr>
      <t>GLAD (Guided Language Acquisition Design)</t>
    </r>
    <r>
      <rPr>
        <sz val="12"/>
        <color rgb="FF000000"/>
        <rFont val="Calibri"/>
      </rPr>
      <t xml:space="preserve"> 2-6 students identified as English Learners will be taught to build academic language and literacy with GLAD strategies. Teachers will receive GLAD PD. This includes teaching for social and emotional learning, creating collaborative structures to maximize class synergy, metacognitive learning and integrating language, content, and cultural objectives into lessons and units.  </t>
    </r>
    <r>
      <rPr>
        <b/>
        <sz val="12"/>
        <color rgb="FF000000"/>
        <rFont val="Calibri"/>
      </rPr>
      <t>6-Day PD for 60 Teachers</t>
    </r>
    <r>
      <rPr>
        <sz val="12"/>
        <color rgb="FF000000"/>
        <rFont val="Calibri"/>
      </rPr>
      <t xml:space="preserve"> (3 cohorts).</t>
    </r>
  </si>
  <si>
    <t>Title III, Part A, Sec 3115 (c)(3)(A)(B)</t>
  </si>
  <si>
    <t>Title III Parent Family &amp; Community Engagement</t>
  </si>
  <si>
    <t>Funding amount</t>
  </si>
  <si>
    <t>Person Responsible</t>
  </si>
  <si>
    <t>Function code OBMS</t>
  </si>
  <si>
    <t xml:space="preserve">A. Quarterly Parent Advisory Meetings by Region: Public Speakers, Supplies and materials parents can take home with them.                                                                                           B. ACCESS Parent reports in English and Spanish, Reports cards and Attendance information.                                                                          C. Open House and P/T Conferences whre Language progress is discussed.                                                                                                 D. Parents receive information at "Coffe with the Principal".                 E. Literacy, Math and Science Nights.                                                       F. At Middle and High School Couse Advisory Meetings.                           H. English and Spanish Spelling Bees.                                                       I. Assessment Information Meetings: Formative/Summative.                                                                                                                                                                                                                                       </t>
  </si>
  <si>
    <t xml:space="preserve">Administrator Bilingual Specialist teachers, EL Coach  Instructional leaders, Parents, Families, </t>
  </si>
  <si>
    <t xml:space="preserve">Family Literacy Center:                                                                    Continue the family Literacy activities by providing workshops, materials for parents to work with their children at home, and possible attendance at conferences, transportation, etc.                                     Teach parents computer skills, ESL Classes, GED opportunities, classes on how to help their children succeed in school.  Provide parents with children's literature so they can read with their children at home. Funds will be used to contract ES and GED  for a GED instructor. </t>
  </si>
  <si>
    <t>Family Literacy Center Liason Bilingual Director Title I Director Parents</t>
  </si>
  <si>
    <t>Title III, Part A, Sec 3115(d)(1-8)</t>
  </si>
  <si>
    <r>
      <rPr>
        <b/>
        <sz val="11"/>
        <color theme="1"/>
        <rFont val="Calibri"/>
      </rPr>
      <t>(d)AUTHORIZED ACTIVITIES</t>
    </r>
    <r>
      <rPr>
        <sz val="11"/>
        <color theme="1"/>
        <rFont val="Calibri"/>
      </rPr>
      <t xml:space="preserve"> may use the funds to achieve any of the purposes described in subsection 3115 (a) by undertaking 1 or more of the following activities:</t>
    </r>
  </si>
  <si>
    <t>(1)Upgrading program objectives and effective instructional strategies.</t>
  </si>
  <si>
    <t>(2)Improving the instructional program for English learners by identifying, acquiring, and upgrading curricula, instruction materials, educational software, and assessment procedures.</t>
  </si>
  <si>
    <t>(3)Providing to English learners—(A)tutorials and academic or career and technical education;(B)intensified instruction which may include materials in a language that the student can understand, interpreters, and translators.</t>
  </si>
  <si>
    <t>(4)Developing and implementing effective preschool, elementary school or secondary school language instruction educational programs that are coordinated with other relevant programs and services.</t>
  </si>
  <si>
    <t>(5)Improving the English language proficiency and academic achievement of English learners.</t>
  </si>
  <si>
    <t>(6)Providing community participation programs, family literacy services, and parent and family outreach and training activities to English learners and their families—(A)to improve the English language skills of English learners; and (B)to assist parents and families in helping their children to improve their academic achievement and becoming active participants in the education of their children.</t>
  </si>
  <si>
    <t>(7)Improving the instruction of English learners, which may include English learners with a disability, by providing for—(A)the acquisition or development of educational technology or instructional materials;(B)access to, and participation in, electronic networks for materials, training, and communication; and(C)incorporation of the resources described in subparagraphs (A) and (B) into curricula and programs, such as those funded under this subpart.</t>
  </si>
  <si>
    <t>(8)Offering early college high school or dual or concurrent enrollment programs or courses designed to help English learners achieve success in postsecondary education.</t>
  </si>
  <si>
    <t>*Districts/state charters may apply its restricted indirect cost rate to the portion of its subgrant that it does not reserve for direct administrative costs ,not to exceed 2%(Non-Regulatory Guidance, 2016). Please check the PED's Administrative Services Division webpage for your district/state charters specific restricted indirect cost rate.</t>
  </si>
  <si>
    <t>Authorized Activities</t>
  </si>
  <si>
    <t>Funding Amount</t>
  </si>
  <si>
    <t>Persons Responsible</t>
  </si>
  <si>
    <t>Advancing Language Learning ELD Program (Benchmark) Grade K-1 My Reading and Writing Consumable 10 Units 10-Copy Set 1-Year.                                                                                                                                 Advancing Language Learning ELD Program (Benchmark) Grade 2-6 Texts for Close Reading Box 10 Units 10-Copy Set 1-Year.</t>
  </si>
  <si>
    <t>Bilingual Director      Bilingual Specialists</t>
  </si>
  <si>
    <t>Salary of District EL Instructional Specialist to assist elementary teachers (K-6) to provide differentiated strategies in their lessons and instruction, provide professional develpment sessions in the areas of second language acquisition, culture and student identity, ELD standards, peer interaction, family involvement and language assessment and improve ACCESS 2.0 proficiency scores. Collaborates with District Elementary ELA, Math and Science Specialists.</t>
  </si>
  <si>
    <t>Bilingual Director</t>
  </si>
  <si>
    <t>Salary of District EL Instructional Specialist to assist secondary teachers (7-12) to provide differentiated strategies in their lessons and instruction, provide professional develpment sessions in the areas of second language acquisition, culture and student identity, ELD standards, peer interaction, family involvement and language assessment and improve ACCESS 2.0 proficiency scores. Collaborates with District Secondary ELA, Math and Science Specialists.</t>
  </si>
  <si>
    <t>WIDA Screener: Online WIDA Screener identifies potential ELs.</t>
  </si>
  <si>
    <t>Testers                Bilingual Specialists</t>
  </si>
  <si>
    <t>Review and analyze ACCESS data and State academic test performance. Provide technical support for the School Language Review Team (SLRT).</t>
  </si>
  <si>
    <t>Bilingual Specialists Administrators        Teachers</t>
  </si>
  <si>
    <t>After School Tutoring/Enrichment: Providing after school tutoring/enrichment for K-12 EL students requires stipends for teachers assisting in this endeavor.</t>
  </si>
  <si>
    <t>Bilingual Director Administrators        Teachers</t>
  </si>
  <si>
    <t>Common Formative Assessments (CFA) create a uniform assessment experience by assessing each student's level in Mathematics, Reading, and Language Usage.</t>
  </si>
  <si>
    <t>Teachers</t>
  </si>
  <si>
    <t>Materials and supplies to support initiatives.</t>
  </si>
  <si>
    <t>NMDASH District bilingual and EL  instructional specialists participate in the school's committee and server as the plan reviewer.</t>
  </si>
  <si>
    <t>Bilingual and Curricum Specialists</t>
  </si>
  <si>
    <r>
      <rPr>
        <b/>
        <sz val="12"/>
        <color rgb="FF2E363D"/>
        <rFont val="Source Sans Pro"/>
      </rPr>
      <t xml:space="preserve">Language Live </t>
    </r>
    <r>
      <rPr>
        <sz val="12"/>
        <color rgb="FF2E363D"/>
        <rFont val="Source Sans Pro"/>
      </rPr>
      <t xml:space="preserve">(Middle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</si>
  <si>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t>Secondary Bilingual and EL Specialists     ELD Teachers</t>
  </si>
  <si>
    <r>
      <rPr>
        <b/>
        <sz val="12"/>
        <color rgb="FF2E363D"/>
        <rFont val="Source Sans Pro"/>
      </rPr>
      <t xml:space="preserve">Language Live </t>
    </r>
    <r>
      <rPr>
        <sz val="12"/>
        <color rgb="FF2E363D"/>
        <rFont val="Source Sans Pro"/>
      </rPr>
      <t xml:space="preserve">(High School Newcomers) Research-based, English foundational skills program, online and teacher-led with a blended approach; Components include: English foundational skills program, Interactive and collaborative classroom routines. Motivating technology, self-paced with multiple entry points and flexible implementation options. </t>
    </r>
  </si>
  <si>
    <t>Title III Budget 2022-23</t>
  </si>
  <si>
    <t>Activity</t>
  </si>
  <si>
    <t>Cost 2022-2023</t>
  </si>
  <si>
    <t>Indirect Cost</t>
  </si>
  <si>
    <t>Professional Development</t>
  </si>
  <si>
    <t>Advancing Language Learning PD</t>
  </si>
  <si>
    <t>ELD Institute</t>
  </si>
  <si>
    <t>ELD Standards</t>
  </si>
  <si>
    <t>WIDA ELD Standards Framework Self Paced Modules</t>
  </si>
  <si>
    <t>Secondary ELD Teachers “Scaffolding Writing for Academic Success of English Learners</t>
  </si>
  <si>
    <t>Supporting Newcomers</t>
  </si>
  <si>
    <t>Language Live MS/HS Newcomers</t>
  </si>
  <si>
    <t xml:space="preserve">GLAD Training </t>
  </si>
  <si>
    <t>Preschool GLAD Training</t>
  </si>
  <si>
    <t>PD Budget</t>
  </si>
  <si>
    <t>Parent and Community Involvement</t>
  </si>
  <si>
    <t>PAC Meetings</t>
  </si>
  <si>
    <t>Family Literacy Center and Parent Workshops</t>
  </si>
  <si>
    <t>Parent and Community Involvement Budget</t>
  </si>
  <si>
    <t>Advancing Language Learning Consumables</t>
  </si>
  <si>
    <t>District El Instructional Specialist</t>
  </si>
  <si>
    <t>Language Live MS Newcomers</t>
  </si>
  <si>
    <t>Language Live HS Newcomers</t>
  </si>
  <si>
    <t>General Supplies &amp; Materials</t>
  </si>
  <si>
    <t>Authorized Activities Budget</t>
  </si>
  <si>
    <t>Parent and Community Budget</t>
  </si>
  <si>
    <t>Authorized Activity Budget</t>
  </si>
  <si>
    <t>Total</t>
  </si>
  <si>
    <t>Grand Total</t>
  </si>
  <si>
    <r>
      <t xml:space="preserve">(c ) REQUIRED ACTIVITY — </t>
    </r>
    <r>
      <rPr>
        <b/>
        <sz val="11"/>
        <color theme="1"/>
        <rFont val="Calibri"/>
      </rPr>
      <t>Professional DevelopmentTitle III, Part A</t>
    </r>
    <r>
      <rPr>
        <sz val="11"/>
        <color theme="1"/>
        <rFont val="Calibri"/>
      </rPr>
      <t xml:space="preserve">, Sec. 3115 (c)(2)(A)-(D)(2) to provide effective professional development to classroom teachers (including teachers in classroom settings that are not the settings of language instruction educational programs), principals, and other school leaders, administrators, and other school or community-based organizational personnel, that is: (A) designed to improve the instruction and assessment of English learners; (B) designed to enhance the ability of such teachers, principals, and other school leaders to understand and implement curricula, assessment practices and measures, and instructional strategies for English learners; (C) effective in increasing children's English language proficiency or substantially increasing the subject matter knowledge, teaching knowledge, and teachign skills of such teachers; and (D) of sufficient intensity and duration (which shall not include activities such as one-day or short-term workshops and conferences) to have a positive and lasting impact on the teachers’ performance in the classroom, except that this subparagraph shall not apply to an activity that is one component of a long-term, comprehensive professional development plan established by a teacher and the teacher’s supervisor based on an assessment of the needs of the teacher, the supervisor, the students of the teacher, and any local educational agency employing the teacher, as appropriate;                                                                                                                                                                                                         Please share your district's/state charter's professional development (PD) plan for which Title III funding would be used. Anything that is proposed in this section must be part of a comprehensive PD plan for the district/state charter. Please attach the annual PD plan if it cannot be described fully in this section.                                                                              </t>
    </r>
  </si>
  <si>
    <r>
      <t>(c ) REQUIRED ACTIVITY —</t>
    </r>
    <r>
      <rPr>
        <b/>
        <sz val="12"/>
        <color theme="1"/>
        <rFont val="Calibri"/>
      </rPr>
      <t xml:space="preserve"> Parent, Family, and Community Engagement </t>
    </r>
    <r>
      <rPr>
        <sz val="12"/>
        <color theme="1"/>
        <rFont val="Calibri"/>
      </rPr>
      <t xml:space="preserve">                                                                                                                                   (3)to provide and implement other effective activities and strategies that enhance or supplement language instruction educational programs for Englishlearners, which—(A)shall include parent, family, and community engagement activites; and (B)may include strategies that serve to coordinate and align related programs.</t>
    </r>
  </si>
  <si>
    <t>Indirect Cost 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</si>
</sst>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font>
      <sz val="11"/>
      <color theme="1"/>
      <name val="Calibri"/>
      <scheme val="minor"/>
    </font>
    <font>
      <b/>
      <sz val="18"/>
      <color rgb="FF2F5496"/>
      <name val="Calibri"/>
    </font>
    <font>
      <b/>
      <sz val="11"/>
      <color theme="1"/>
      <name val="Calibri"/>
    </font>
    <font>
      <sz val="11"/>
      <name val="Calibri"/>
    </font>
    <font>
      <sz val="11"/>
      <color theme="1"/>
      <name val="Calibri"/>
    </font>
    <font>
      <b/>
      <sz val="18"/>
      <color theme="1"/>
      <name val="Calibri"/>
    </font>
    <font>
      <sz val="12"/>
      <color theme="1"/>
      <name val="Calibri"/>
    </font>
    <font>
      <b/>
      <i/>
      <sz val="11"/>
      <color theme="1"/>
      <name val="Calibri"/>
    </font>
    <font>
      <sz val="11"/>
      <color rgb="FF2E363D"/>
      <name val="Source Sans Pro"/>
    </font>
    <font>
      <b/>
      <sz val="12"/>
      <color rgb="FF000000"/>
      <name val="Calibri"/>
    </font>
    <font>
      <b/>
      <sz val="12"/>
      <color theme="1"/>
      <name val="Calibri"/>
    </font>
    <font>
      <b/>
      <i/>
      <sz val="12"/>
      <color theme="1"/>
      <name val="Calibri"/>
    </font>
    <font>
      <sz val="12"/>
      <color rgb="FF000000"/>
      <name val="Calibri"/>
    </font>
    <font>
      <sz val="12"/>
      <color rgb="FF2E363D"/>
      <name val="Source Sans Pro"/>
    </font>
    <font>
      <b/>
      <sz val="20"/>
      <color theme="1"/>
      <name val="Calibri"/>
    </font>
    <font>
      <sz val="11"/>
      <color theme="1"/>
      <name val="Calibri"/>
      <scheme val="minor"/>
    </font>
    <font>
      <sz val="11"/>
      <color rgb="FF000000"/>
      <name val="Calibri"/>
    </font>
    <font>
      <b/>
      <sz val="14"/>
      <color theme="1"/>
      <name val="Calibri"/>
    </font>
    <font>
      <b/>
      <sz val="12"/>
      <color theme="1"/>
      <name val="Calibri"/>
      <scheme val="minor"/>
    </font>
    <font>
      <b/>
      <sz val="12"/>
      <color rgb="FF000000"/>
      <name val="Source Sans Pro"/>
    </font>
    <font>
      <sz val="12"/>
      <color rgb="FF000000"/>
      <name val="Source Sans Pro"/>
    </font>
    <font>
      <b/>
      <sz val="12"/>
      <color rgb="FF2E363D"/>
      <name val="Source Sans Pro"/>
    </font>
    <font>
      <b/>
      <sz val="11"/>
      <color theme="1"/>
      <name val="Calibri"/>
      <family val="2"/>
    </font>
  </fonts>
  <fills count="13">
    <fill>
      <patternFill patternType="none"/>
    </fill>
    <fill>
      <patternFill patternType="gray125"/>
    </fill>
    <fill>
      <patternFill patternType="solid">
        <fgColor rgb="FFB4C6E7"/>
        <bgColor rgb="FFB4C6E7"/>
      </patternFill>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D9E2F3"/>
        <bgColor rgb="FFD9E2F3"/>
      </patternFill>
    </fill>
    <fill>
      <patternFill patternType="solid">
        <fgColor rgb="FFFFC000"/>
        <bgColor rgb="FFFFC000"/>
      </patternFill>
    </fill>
    <fill>
      <patternFill patternType="solid">
        <fgColor rgb="FF8EAADB"/>
        <bgColor rgb="FF8EAADB"/>
      </patternFill>
    </fill>
    <fill>
      <patternFill patternType="solid">
        <fgColor rgb="FFFFE598"/>
        <bgColor rgb="FFFFE598"/>
      </patternFill>
    </fill>
    <fill>
      <patternFill patternType="solid">
        <fgColor rgb="FFFFFFFF"/>
        <bgColor rgb="FFFFFFFF"/>
      </patternFill>
    </fill>
    <fill>
      <patternFill patternType="solid">
        <fgColor rgb="FFD6DCE4"/>
        <bgColor rgb="FFD6DCE4"/>
      </patternFill>
    </fill>
    <fill>
      <patternFill patternType="solid">
        <fgColor rgb="FF92D050"/>
        <bgColor rgb="FF92D050"/>
      </patternFill>
    </fill>
  </fills>
  <borders count="11">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9">
    <xf numFmtId="0" fontId="0" fillId="0" borderId="0" xfId="0" applyFont="1" applyAlignment="1"/>
    <xf numFmtId="0" fontId="2" fillId="0" borderId="5" xfId="0" applyFont="1" applyBorder="1" applyAlignment="1">
      <alignment horizontal="center" vertical="top" textRotation="90" wrapText="1"/>
    </xf>
    <xf numFmtId="0" fontId="6" fillId="4" borderId="5" xfId="0" applyFont="1" applyFill="1" applyBorder="1" applyAlignment="1">
      <alignment horizontal="left" wrapText="1"/>
    </xf>
    <xf numFmtId="164" fontId="2" fillId="5" borderId="5" xfId="0" applyNumberFormat="1" applyFont="1" applyFill="1" applyBorder="1" applyAlignment="1">
      <alignment horizontal="center"/>
    </xf>
    <xf numFmtId="14" fontId="4" fillId="0" borderId="5" xfId="0" applyNumberFormat="1" applyFont="1" applyBorder="1" applyAlignment="1"/>
    <xf numFmtId="0" fontId="4" fillId="0" borderId="5" xfId="0" applyFont="1" applyBorder="1" applyAlignment="1">
      <alignment wrapText="1"/>
    </xf>
    <xf numFmtId="0" fontId="2" fillId="6" borderId="5" xfId="0" applyFont="1" applyFill="1" applyBorder="1" applyAlignment="1">
      <alignment horizontal="center" wrapText="1"/>
    </xf>
    <xf numFmtId="0" fontId="2" fillId="6" borderId="5" xfId="0" applyFont="1" applyFill="1" applyBorder="1" applyAlignment="1">
      <alignment wrapText="1"/>
    </xf>
    <xf numFmtId="0" fontId="6" fillId="0" borderId="5" xfId="0" applyFont="1" applyBorder="1" applyAlignment="1">
      <alignment horizontal="left" wrapText="1"/>
    </xf>
    <xf numFmtId="0" fontId="7" fillId="6" borderId="5" xfId="0" applyFont="1" applyFill="1" applyBorder="1" applyAlignment="1">
      <alignment horizontal="center"/>
    </xf>
    <xf numFmtId="0" fontId="6" fillId="0" borderId="5" xfId="0" applyFont="1" applyBorder="1" applyAlignment="1">
      <alignment horizontal="left" wrapText="1"/>
    </xf>
    <xf numFmtId="0" fontId="8" fillId="0" borderId="5" xfId="0" applyFont="1" applyBorder="1" applyAlignment="1">
      <alignment wrapText="1"/>
    </xf>
    <xf numFmtId="0" fontId="7" fillId="6" borderId="5" xfId="0" applyFont="1" applyFill="1" applyBorder="1" applyAlignment="1">
      <alignment horizontal="center" wrapText="1"/>
    </xf>
    <xf numFmtId="164" fontId="2" fillId="0" borderId="5" xfId="0" applyNumberFormat="1" applyFont="1" applyBorder="1" applyAlignment="1">
      <alignment horizontal="center"/>
    </xf>
    <xf numFmtId="0" fontId="9" fillId="0" borderId="5" xfId="0" applyFont="1" applyBorder="1" applyAlignment="1">
      <alignment wrapText="1"/>
    </xf>
    <xf numFmtId="164" fontId="10" fillId="7" borderId="6" xfId="0" applyNumberFormat="1" applyFont="1" applyFill="1" applyBorder="1"/>
    <xf numFmtId="0" fontId="6" fillId="0" borderId="0" xfId="0" applyFont="1" applyAlignment="1">
      <alignment vertical="top"/>
    </xf>
    <xf numFmtId="0" fontId="5" fillId="0" borderId="0" xfId="0" applyFont="1" applyAlignment="1">
      <alignment horizontal="center" vertical="top"/>
    </xf>
    <xf numFmtId="0" fontId="10" fillId="0" borderId="5" xfId="0" applyFont="1" applyBorder="1" applyAlignment="1">
      <alignment horizontal="left" vertical="top" textRotation="90" wrapText="1"/>
    </xf>
    <xf numFmtId="0" fontId="6" fillId="0" borderId="5" xfId="0" applyFont="1" applyBorder="1" applyAlignment="1">
      <alignment vertical="top" wrapText="1"/>
    </xf>
    <xf numFmtId="164" fontId="10" fillId="0" borderId="5" xfId="0" applyNumberFormat="1" applyFont="1" applyBorder="1"/>
    <xf numFmtId="0" fontId="11" fillId="4" borderId="5" xfId="0" applyFont="1" applyFill="1" applyBorder="1" applyAlignment="1">
      <alignment horizontal="center"/>
    </xf>
    <xf numFmtId="164" fontId="10" fillId="5" borderId="5" xfId="0" applyNumberFormat="1" applyFont="1" applyFill="1" applyBorder="1" applyAlignment="1"/>
    <xf numFmtId="0" fontId="11" fillId="6" borderId="5" xfId="0" applyFont="1" applyFill="1" applyBorder="1" applyAlignment="1">
      <alignment horizontal="center"/>
    </xf>
    <xf numFmtId="164" fontId="10" fillId="7" borderId="8" xfId="0" applyNumberFormat="1" applyFont="1" applyFill="1" applyBorder="1"/>
    <xf numFmtId="0" fontId="4" fillId="0" borderId="0" xfId="0" applyFont="1"/>
    <xf numFmtId="0" fontId="4" fillId="0" borderId="5" xfId="0" applyFont="1" applyBorder="1"/>
    <xf numFmtId="0" fontId="4" fillId="0" borderId="5" xfId="0" applyFont="1" applyBorder="1" applyAlignment="1"/>
    <xf numFmtId="164" fontId="4" fillId="0" borderId="5" xfId="0" applyNumberFormat="1" applyFont="1" applyBorder="1" applyAlignment="1"/>
    <xf numFmtId="0" fontId="10" fillId="0" borderId="0" xfId="0" applyFont="1" applyAlignment="1">
      <alignment wrapText="1"/>
    </xf>
    <xf numFmtId="164" fontId="2" fillId="0" borderId="0" xfId="0" applyNumberFormat="1" applyFont="1" applyAlignment="1"/>
    <xf numFmtId="0" fontId="2" fillId="0" borderId="0" xfId="0" applyFont="1" applyAlignment="1">
      <alignment wrapText="1"/>
    </xf>
    <xf numFmtId="4" fontId="2" fillId="0" borderId="0" xfId="0" applyNumberFormat="1" applyFont="1"/>
    <xf numFmtId="0" fontId="15" fillId="0" borderId="5" xfId="0" applyFont="1" applyBorder="1" applyAlignment="1"/>
    <xf numFmtId="0" fontId="4" fillId="0" borderId="5" xfId="0" applyFont="1" applyBorder="1" applyAlignment="1">
      <alignment wrapText="1"/>
    </xf>
    <xf numFmtId="0" fontId="16" fillId="0" borderId="5" xfId="0" applyFont="1" applyBorder="1" applyAlignment="1">
      <alignment wrapText="1"/>
    </xf>
    <xf numFmtId="0" fontId="10" fillId="0" borderId="0" xfId="0" applyFont="1" applyAlignment="1">
      <alignment horizontal="right" wrapText="1"/>
    </xf>
    <xf numFmtId="164" fontId="2" fillId="0" borderId="0" xfId="0" applyNumberFormat="1" applyFont="1"/>
    <xf numFmtId="164" fontId="4" fillId="0" borderId="5" xfId="0" applyNumberFormat="1" applyFont="1" applyBorder="1"/>
    <xf numFmtId="0" fontId="4" fillId="0" borderId="5" xfId="0" applyFont="1" applyBorder="1" applyAlignment="1">
      <alignment horizontal="left" vertical="top" wrapText="1"/>
    </xf>
    <xf numFmtId="0" fontId="17" fillId="0" borderId="5" xfId="0" applyFont="1" applyBorder="1" applyAlignment="1">
      <alignment wrapText="1"/>
    </xf>
    <xf numFmtId="164" fontId="17" fillId="0" borderId="5" xfId="0" applyNumberFormat="1" applyFont="1" applyBorder="1" applyAlignment="1"/>
    <xf numFmtId="0" fontId="17" fillId="12" borderId="8" xfId="0" applyFont="1" applyFill="1" applyBorder="1" applyAlignment="1">
      <alignment wrapText="1"/>
    </xf>
    <xf numFmtId="164" fontId="17" fillId="12" borderId="8" xfId="0" applyNumberFormat="1" applyFont="1" applyFill="1" applyBorder="1"/>
    <xf numFmtId="0" fontId="17" fillId="0" borderId="0" xfId="0" applyFont="1" applyAlignment="1">
      <alignment wrapText="1"/>
    </xf>
    <xf numFmtId="164" fontId="17" fillId="0" borderId="0" xfId="0" applyNumberFormat="1" applyFont="1" applyAlignment="1"/>
    <xf numFmtId="0" fontId="17" fillId="7" borderId="5" xfId="0" applyFont="1" applyFill="1" applyBorder="1" applyAlignment="1">
      <alignment wrapText="1"/>
    </xf>
    <xf numFmtId="164" fontId="17" fillId="7" borderId="5" xfId="0" applyNumberFormat="1" applyFont="1" applyFill="1" applyBorder="1"/>
    <xf numFmtId="0" fontId="18" fillId="0" borderId="0" xfId="0" applyFont="1" applyAlignment="1"/>
    <xf numFmtId="4" fontId="4" fillId="0" borderId="0" xfId="0" applyNumberFormat="1" applyFont="1" applyAlignment="1"/>
    <xf numFmtId="0" fontId="1" fillId="0" borderId="0" xfId="0" applyFont="1" applyAlignment="1">
      <alignment horizontal="center"/>
    </xf>
    <xf numFmtId="0" fontId="0" fillId="0" borderId="0" xfId="0" applyFont="1" applyAlignment="1"/>
    <xf numFmtId="0" fontId="3" fillId="0" borderId="2" xfId="0" applyFont="1" applyBorder="1"/>
    <xf numFmtId="0" fontId="3" fillId="0" borderId="4" xfId="0" applyFont="1" applyBorder="1"/>
    <xf numFmtId="0" fontId="5" fillId="0" borderId="0" xfId="0" applyFont="1" applyAlignment="1">
      <alignment horizontal="center"/>
    </xf>
    <xf numFmtId="0" fontId="10" fillId="8" borderId="1" xfId="0" applyFont="1" applyFill="1" applyBorder="1" applyAlignment="1">
      <alignment horizontal="center" vertical="top" wrapText="1"/>
    </xf>
    <xf numFmtId="0" fontId="3" fillId="0" borderId="7" xfId="0" applyFont="1" applyBorder="1"/>
    <xf numFmtId="0" fontId="6" fillId="3" borderId="1" xfId="0" applyFont="1" applyFill="1" applyBorder="1" applyAlignment="1">
      <alignment horizontal="left" vertical="top" wrapText="1"/>
    </xf>
    <xf numFmtId="0" fontId="5" fillId="0" borderId="0" xfId="0" applyFont="1" applyAlignment="1">
      <alignment horizontal="center" vertical="top"/>
    </xf>
    <xf numFmtId="0" fontId="4" fillId="9" borderId="1" xfId="0" applyFont="1" applyFill="1" applyBorder="1" applyAlignment="1">
      <alignment horizontal="left" vertical="top" wrapText="1"/>
    </xf>
    <xf numFmtId="0" fontId="2" fillId="0" borderId="1" xfId="0" applyFont="1" applyBorder="1" applyAlignment="1">
      <alignment horizontal="left" vertical="top" wrapText="1"/>
    </xf>
    <xf numFmtId="0" fontId="10" fillId="8" borderId="1" xfId="0" applyFont="1" applyFill="1" applyBorder="1" applyAlignment="1">
      <alignment horizontal="left" vertical="top"/>
    </xf>
    <xf numFmtId="0" fontId="4" fillId="9" borderId="1" xfId="0" applyFont="1" applyFill="1" applyBorder="1" applyAlignment="1">
      <alignment horizontal="left" vertical="top"/>
    </xf>
    <xf numFmtId="0" fontId="14" fillId="0" borderId="9" xfId="0" applyFont="1" applyBorder="1" applyAlignment="1">
      <alignment horizontal="center"/>
    </xf>
    <xf numFmtId="0" fontId="3" fillId="0" borderId="9" xfId="0" applyFont="1" applyBorder="1"/>
    <xf numFmtId="0" fontId="5" fillId="0" borderId="9" xfId="0" applyFont="1" applyBorder="1" applyAlignment="1">
      <alignment horizontal="center" wrapText="1"/>
    </xf>
    <xf numFmtId="0" fontId="5" fillId="0" borderId="9" xfId="0" applyFont="1" applyBorder="1" applyAlignment="1">
      <alignment horizontal="center"/>
    </xf>
    <xf numFmtId="0" fontId="2" fillId="2" borderId="3" xfId="0" applyFont="1" applyFill="1" applyBorder="1" applyAlignment="1">
      <alignment horizontal="center"/>
    </xf>
    <xf numFmtId="0" fontId="4" fillId="3" borderId="10" xfId="0" applyFont="1" applyFill="1" applyBorder="1" applyAlignment="1">
      <alignment horizontal="left" vertical="top" wrapText="1"/>
    </xf>
    <xf numFmtId="0" fontId="3" fillId="0" borderId="10" xfId="0" applyFont="1" applyBorder="1" applyAlignment="1">
      <alignment wrapText="1"/>
    </xf>
    <xf numFmtId="0" fontId="3" fillId="0" borderId="2" xfId="0" applyFont="1" applyBorder="1" applyAlignment="1">
      <alignment horizontal="left" vertical="top"/>
    </xf>
    <xf numFmtId="0" fontId="3" fillId="0" borderId="7" xfId="0" applyFont="1" applyBorder="1" applyAlignment="1">
      <alignment horizontal="left" vertical="top"/>
    </xf>
    <xf numFmtId="0" fontId="10" fillId="0" borderId="10" xfId="0" applyFont="1" applyBorder="1" applyAlignment="1">
      <alignment horizontal="left" vertical="top" textRotation="90" wrapText="1"/>
    </xf>
    <xf numFmtId="0" fontId="12" fillId="10" borderId="10" xfId="0" applyFont="1" applyFill="1" applyBorder="1" applyAlignment="1">
      <alignment horizontal="left" wrapText="1"/>
    </xf>
    <xf numFmtId="164" fontId="10" fillId="5" borderId="10" xfId="0" applyNumberFormat="1" applyFont="1" applyFill="1" applyBorder="1" applyAlignment="1"/>
    <xf numFmtId="14" fontId="4" fillId="0" borderId="10" xfId="0" applyNumberFormat="1" applyFont="1" applyBorder="1" applyAlignment="1"/>
    <xf numFmtId="0" fontId="6" fillId="0" borderId="10" xfId="0" applyFont="1" applyBorder="1" applyAlignment="1">
      <alignment wrapText="1"/>
    </xf>
    <xf numFmtId="0" fontId="10" fillId="0" borderId="10" xfId="0" applyFont="1" applyBorder="1" applyAlignment="1">
      <alignment horizontal="left"/>
    </xf>
    <xf numFmtId="0" fontId="6" fillId="0" borderId="10" xfId="0" applyFont="1" applyBorder="1" applyAlignment="1">
      <alignment horizontal="left" vertical="top" wrapText="1"/>
    </xf>
    <xf numFmtId="0" fontId="11" fillId="6" borderId="10" xfId="0" applyFont="1" applyFill="1" applyBorder="1" applyAlignment="1">
      <alignment horizontal="left"/>
    </xf>
    <xf numFmtId="164" fontId="10" fillId="0" borderId="10" xfId="0" applyNumberFormat="1" applyFont="1" applyBorder="1"/>
    <xf numFmtId="0" fontId="6" fillId="0" borderId="10" xfId="0" applyFont="1" applyBorder="1" applyAlignment="1">
      <alignment horizontal="left"/>
    </xf>
    <xf numFmtId="0" fontId="11" fillId="11" borderId="10" xfId="0" applyFont="1" applyFill="1" applyBorder="1" applyAlignment="1">
      <alignment horizontal="center"/>
    </xf>
    <xf numFmtId="0" fontId="6" fillId="0" borderId="10" xfId="0" applyFont="1" applyBorder="1" applyAlignment="1">
      <alignment horizontal="left" wrapText="1"/>
    </xf>
    <xf numFmtId="0" fontId="13" fillId="0" borderId="10" xfId="0" applyFont="1" applyBorder="1" applyAlignment="1">
      <alignment vertical="center" wrapText="1"/>
    </xf>
    <xf numFmtId="0" fontId="11" fillId="11" borderId="10" xfId="0" applyFont="1" applyFill="1" applyBorder="1" applyAlignment="1">
      <alignment horizontal="center" wrapText="1"/>
    </xf>
    <xf numFmtId="164" fontId="22" fillId="0" borderId="5" xfId="0" applyNumberFormat="1" applyFont="1" applyBorder="1" applyAlignment="1"/>
    <xf numFmtId="0" fontId="2" fillId="0" borderId="8" xfId="0" applyFont="1" applyBorder="1" applyAlignment="1">
      <alignment horizontal="left" vertical="top" wrapText="1"/>
    </xf>
    <xf numFmtId="0" fontId="3" fillId="0" borderId="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89"/>
  <sheetViews>
    <sheetView tabSelected="1" topLeftCell="A13" workbookViewId="0">
      <selection activeCell="A3" sqref="A3:G3"/>
    </sheetView>
  </sheetViews>
  <sheetFormatPr defaultColWidth="14.453125" defaultRowHeight="15" customHeight="1"/>
  <cols>
    <col min="1" max="1" width="51.08984375" customWidth="1"/>
    <col min="2" max="2" width="14.7265625" customWidth="1"/>
    <col min="3" max="3" width="8.7265625" customWidth="1"/>
    <col min="4" max="4" width="9.7265625" customWidth="1"/>
    <col min="5" max="5" width="16.453125" customWidth="1"/>
    <col min="6" max="6" width="14" customWidth="1"/>
    <col min="7" max="7" width="6.54296875" customWidth="1"/>
    <col min="8" max="26" width="8.7265625" customWidth="1"/>
  </cols>
  <sheetData>
    <row r="1" spans="1:7" ht="23.5">
      <c r="A1" s="50" t="s">
        <v>0</v>
      </c>
      <c r="B1" s="51"/>
      <c r="C1" s="51"/>
      <c r="D1" s="51"/>
      <c r="E1" s="51"/>
      <c r="F1" s="51"/>
      <c r="G1" s="51"/>
    </row>
    <row r="2" spans="1:7" ht="14.5">
      <c r="A2" s="67" t="s">
        <v>1</v>
      </c>
      <c r="B2" s="53"/>
      <c r="C2" s="53"/>
      <c r="D2" s="53"/>
      <c r="E2" s="53"/>
      <c r="F2" s="53"/>
      <c r="G2" s="53"/>
    </row>
    <row r="3" spans="1:7" ht="210" customHeight="1">
      <c r="A3" s="68" t="s">
        <v>95</v>
      </c>
      <c r="B3" s="69"/>
      <c r="C3" s="69"/>
      <c r="D3" s="69"/>
      <c r="E3" s="69"/>
      <c r="F3" s="69"/>
      <c r="G3" s="69"/>
    </row>
    <row r="5" spans="1:7" ht="23.5">
      <c r="A5" s="54" t="s">
        <v>2</v>
      </c>
      <c r="B5" s="51"/>
      <c r="C5" s="51"/>
      <c r="D5" s="51"/>
      <c r="E5" s="51"/>
      <c r="F5" s="51"/>
      <c r="G5" s="51"/>
    </row>
    <row r="7" spans="1:7" ht="144.75" customHeight="1">
      <c r="A7" s="1" t="s">
        <v>3</v>
      </c>
      <c r="B7" s="1" t="s">
        <v>4</v>
      </c>
      <c r="C7" s="1" t="s">
        <v>5</v>
      </c>
      <c r="D7" s="1" t="s">
        <v>6</v>
      </c>
      <c r="E7" s="1" t="s">
        <v>7</v>
      </c>
      <c r="F7" s="1" t="s">
        <v>8</v>
      </c>
      <c r="G7" s="1" t="s">
        <v>9</v>
      </c>
    </row>
    <row r="8" spans="1:7" ht="93">
      <c r="A8" s="2" t="s">
        <v>10</v>
      </c>
      <c r="B8" s="3">
        <v>100</v>
      </c>
      <c r="C8" s="4">
        <v>44774</v>
      </c>
      <c r="D8" s="4">
        <v>45072</v>
      </c>
      <c r="E8" s="5" t="s">
        <v>11</v>
      </c>
      <c r="F8" s="6">
        <v>1000</v>
      </c>
      <c r="G8" s="7">
        <v>56118</v>
      </c>
    </row>
    <row r="9" spans="1:7" ht="93">
      <c r="A9" s="8" t="s">
        <v>12</v>
      </c>
      <c r="B9" s="3">
        <v>100</v>
      </c>
      <c r="C9" s="4">
        <v>44774</v>
      </c>
      <c r="D9" s="4">
        <v>45072</v>
      </c>
      <c r="E9" s="5" t="s">
        <v>13</v>
      </c>
      <c r="F9" s="9">
        <v>1000</v>
      </c>
      <c r="G9" s="9">
        <v>56118</v>
      </c>
    </row>
    <row r="10" spans="1:7" ht="155">
      <c r="A10" s="8" t="s">
        <v>14</v>
      </c>
      <c r="B10" s="3">
        <v>100</v>
      </c>
      <c r="C10" s="4">
        <v>44774</v>
      </c>
      <c r="D10" s="4">
        <v>45072</v>
      </c>
      <c r="E10" s="5" t="s">
        <v>13</v>
      </c>
      <c r="F10" s="9">
        <v>1000</v>
      </c>
      <c r="G10" s="9">
        <v>56118</v>
      </c>
    </row>
    <row r="11" spans="1:7" ht="124">
      <c r="A11" s="8" t="s">
        <v>15</v>
      </c>
      <c r="B11" s="3">
        <v>100</v>
      </c>
      <c r="C11" s="4">
        <v>44774</v>
      </c>
      <c r="D11" s="4">
        <v>45072</v>
      </c>
      <c r="E11" s="5" t="s">
        <v>16</v>
      </c>
      <c r="F11" s="9">
        <v>1000</v>
      </c>
      <c r="G11" s="9">
        <v>56118</v>
      </c>
    </row>
    <row r="12" spans="1:7" ht="155">
      <c r="A12" s="10" t="s">
        <v>17</v>
      </c>
      <c r="B12" s="3">
        <v>100</v>
      </c>
      <c r="C12" s="4">
        <v>44774</v>
      </c>
      <c r="D12" s="4">
        <v>45072</v>
      </c>
      <c r="E12" s="5" t="s">
        <v>18</v>
      </c>
      <c r="F12" s="9">
        <v>1000</v>
      </c>
      <c r="G12" s="9">
        <v>56118</v>
      </c>
    </row>
    <row r="13" spans="1:7" ht="108.5">
      <c r="A13" s="8" t="s">
        <v>19</v>
      </c>
      <c r="B13" s="3">
        <v>100</v>
      </c>
      <c r="C13" s="4">
        <v>44774</v>
      </c>
      <c r="D13" s="4">
        <v>45072</v>
      </c>
      <c r="E13" s="5" t="s">
        <v>13</v>
      </c>
      <c r="F13" s="9">
        <v>1000</v>
      </c>
      <c r="G13" s="9">
        <v>56118</v>
      </c>
    </row>
    <row r="14" spans="1:7" ht="128">
      <c r="A14" s="11" t="s">
        <v>20</v>
      </c>
      <c r="B14" s="3">
        <v>6000</v>
      </c>
      <c r="C14" s="4">
        <v>44774</v>
      </c>
      <c r="D14" s="4">
        <v>45072</v>
      </c>
      <c r="E14" s="5" t="s">
        <v>18</v>
      </c>
      <c r="F14" s="12">
        <v>1000</v>
      </c>
      <c r="G14" s="12">
        <v>53330</v>
      </c>
    </row>
    <row r="15" spans="1:7" ht="139.5">
      <c r="A15" s="10" t="s">
        <v>21</v>
      </c>
      <c r="B15" s="13">
        <v>0</v>
      </c>
      <c r="C15" s="4">
        <v>44774</v>
      </c>
      <c r="D15" s="4">
        <v>45072</v>
      </c>
      <c r="E15" s="5" t="s">
        <v>16</v>
      </c>
      <c r="F15" s="5"/>
      <c r="G15" s="5"/>
    </row>
    <row r="16" spans="1:7" ht="139.5">
      <c r="A16" s="14" t="s">
        <v>22</v>
      </c>
      <c r="B16" s="3">
        <v>27000</v>
      </c>
      <c r="C16" s="4">
        <v>44774</v>
      </c>
      <c r="D16" s="4">
        <v>45072</v>
      </c>
      <c r="E16" s="5" t="s">
        <v>16</v>
      </c>
      <c r="F16" s="12">
        <v>1000</v>
      </c>
      <c r="G16" s="12">
        <v>53330</v>
      </c>
    </row>
    <row r="17" spans="1:7" ht="139.5">
      <c r="A17" s="14" t="s">
        <v>23</v>
      </c>
      <c r="B17" s="3">
        <v>80000</v>
      </c>
      <c r="C17" s="4">
        <v>44774</v>
      </c>
      <c r="D17" s="4">
        <v>45072</v>
      </c>
      <c r="E17" s="5" t="s">
        <v>16</v>
      </c>
      <c r="F17" s="12">
        <v>1000</v>
      </c>
      <c r="G17" s="12">
        <v>53330</v>
      </c>
    </row>
    <row r="18" spans="1:7" ht="15.75" customHeight="1">
      <c r="B18" s="15">
        <f>SUM(B8:B17)</f>
        <v>113600</v>
      </c>
    </row>
    <row r="19" spans="1:7" ht="15.75" customHeight="1"/>
    <row r="20" spans="1:7" ht="15.75" customHeight="1"/>
    <row r="21" spans="1:7" ht="15.75" customHeight="1"/>
    <row r="22" spans="1:7" ht="15.75" customHeight="1"/>
    <row r="23" spans="1:7" ht="15.75" customHeight="1"/>
    <row r="24" spans="1:7" ht="15.75" customHeight="1"/>
    <row r="25" spans="1:7" ht="15.75" customHeight="1"/>
    <row r="26" spans="1:7" ht="15.75" customHeight="1"/>
    <row r="27" spans="1:7" ht="15.75" customHeight="1"/>
    <row r="28" spans="1:7" ht="15.75" customHeight="1"/>
    <row r="29" spans="1:7" ht="15.75" customHeight="1"/>
    <row r="30" spans="1:7" ht="15.75" customHeight="1"/>
    <row r="31" spans="1:7" ht="15.75" customHeight="1"/>
    <row r="32" spans="1:7"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mergeCells count="4">
    <mergeCell ref="A1:G1"/>
    <mergeCell ref="A2:G2"/>
    <mergeCell ref="A3:G3"/>
    <mergeCell ref="A5:G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7"/>
  <sheetViews>
    <sheetView workbookViewId="0">
      <selection activeCell="A3" sqref="A3:G3"/>
    </sheetView>
  </sheetViews>
  <sheetFormatPr defaultColWidth="14.453125" defaultRowHeight="15" customHeight="1"/>
  <cols>
    <col min="1" max="1" width="59" customWidth="1"/>
    <col min="2" max="2" width="11.26953125" customWidth="1"/>
    <col min="3" max="3" width="9.54296875" customWidth="1"/>
    <col min="4" max="4" width="10.7265625" customWidth="1"/>
    <col min="5" max="5" width="18.81640625" customWidth="1"/>
    <col min="6" max="6" width="8" customWidth="1"/>
    <col min="7" max="26" width="8.7265625" customWidth="1"/>
  </cols>
  <sheetData>
    <row r="1" spans="1:7" ht="23.5">
      <c r="A1" s="50" t="s">
        <v>0</v>
      </c>
      <c r="B1" s="51"/>
      <c r="C1" s="51"/>
      <c r="D1" s="51"/>
      <c r="E1" s="51"/>
      <c r="F1" s="51"/>
      <c r="G1" s="51"/>
    </row>
    <row r="2" spans="1:7" ht="14.5">
      <c r="A2" s="55" t="s">
        <v>24</v>
      </c>
      <c r="B2" s="52"/>
      <c r="C2" s="52"/>
      <c r="D2" s="52"/>
      <c r="E2" s="52"/>
      <c r="F2" s="52"/>
      <c r="G2" s="56"/>
    </row>
    <row r="3" spans="1:7" ht="72" customHeight="1">
      <c r="A3" s="57" t="s">
        <v>96</v>
      </c>
      <c r="B3" s="70"/>
      <c r="C3" s="70"/>
      <c r="D3" s="70"/>
      <c r="E3" s="70"/>
      <c r="F3" s="70"/>
      <c r="G3" s="71"/>
    </row>
    <row r="4" spans="1:7" ht="15.5">
      <c r="A4" s="16"/>
      <c r="B4" s="16"/>
      <c r="C4" s="16"/>
      <c r="D4" s="16"/>
      <c r="E4" s="16"/>
      <c r="F4" s="16"/>
      <c r="G4" s="16"/>
    </row>
    <row r="5" spans="1:7" ht="23.5">
      <c r="A5" s="58" t="s">
        <v>25</v>
      </c>
      <c r="B5" s="51"/>
      <c r="C5" s="51"/>
      <c r="D5" s="51"/>
      <c r="E5" s="51"/>
      <c r="F5" s="51"/>
      <c r="G5" s="51"/>
    </row>
    <row r="7" spans="1:7" ht="120.75" customHeight="1">
      <c r="A7" s="18" t="s">
        <v>3</v>
      </c>
      <c r="B7" s="18" t="s">
        <v>26</v>
      </c>
      <c r="C7" s="18" t="s">
        <v>5</v>
      </c>
      <c r="D7" s="18" t="s">
        <v>6</v>
      </c>
      <c r="E7" s="18" t="s">
        <v>27</v>
      </c>
      <c r="F7" s="18" t="s">
        <v>28</v>
      </c>
      <c r="G7" s="18" t="s">
        <v>9</v>
      </c>
    </row>
    <row r="8" spans="1:7" ht="186">
      <c r="A8" s="19" t="s">
        <v>29</v>
      </c>
      <c r="B8" s="20">
        <v>0</v>
      </c>
      <c r="C8" s="4">
        <v>44774</v>
      </c>
      <c r="D8" s="4">
        <v>45072</v>
      </c>
      <c r="E8" s="19" t="s">
        <v>30</v>
      </c>
      <c r="F8" s="21"/>
      <c r="G8" s="21"/>
    </row>
    <row r="9" spans="1:7" ht="139.5">
      <c r="A9" s="19" t="s">
        <v>31</v>
      </c>
      <c r="B9" s="22">
        <v>5000</v>
      </c>
      <c r="C9" s="4">
        <v>44774</v>
      </c>
      <c r="D9" s="4">
        <v>45072</v>
      </c>
      <c r="E9" s="19" t="s">
        <v>32</v>
      </c>
      <c r="F9" s="23">
        <v>1000</v>
      </c>
      <c r="G9" s="23">
        <v>53330</v>
      </c>
    </row>
    <row r="10" spans="1:7" ht="15.5">
      <c r="B10" s="24">
        <f>SUM(B9)</f>
        <v>5000</v>
      </c>
    </row>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4">
    <mergeCell ref="A5:G5"/>
    <mergeCell ref="A1:G1"/>
    <mergeCell ref="A2:G2"/>
    <mergeCell ref="A3:G3"/>
  </mergeCells>
  <pageMargins left="0.25" right="0.25"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98"/>
  <sheetViews>
    <sheetView topLeftCell="A22" workbookViewId="0">
      <selection activeCell="L18" sqref="L18"/>
    </sheetView>
  </sheetViews>
  <sheetFormatPr defaultColWidth="14.453125" defaultRowHeight="15" customHeight="1"/>
  <cols>
    <col min="1" max="1" width="51.6328125" customWidth="1"/>
    <col min="2" max="2" width="12.7265625" customWidth="1"/>
    <col min="3" max="3" width="10.7265625" customWidth="1"/>
    <col min="4" max="4" width="11" customWidth="1"/>
    <col min="5" max="5" width="19.7265625" customWidth="1"/>
    <col min="6" max="6" width="8.08984375" customWidth="1"/>
    <col min="7" max="7" width="9.453125" customWidth="1"/>
    <col min="8" max="26" width="8.7265625" customWidth="1"/>
  </cols>
  <sheetData>
    <row r="1" spans="1:7" ht="23.5">
      <c r="A1" s="50" t="s">
        <v>0</v>
      </c>
      <c r="B1" s="51"/>
      <c r="C1" s="51"/>
      <c r="D1" s="51"/>
      <c r="E1" s="51"/>
      <c r="F1" s="51"/>
      <c r="G1" s="51"/>
    </row>
    <row r="3" spans="1:7" ht="15.5">
      <c r="A3" s="61" t="s">
        <v>33</v>
      </c>
      <c r="B3" s="52"/>
      <c r="C3" s="52"/>
      <c r="D3" s="52"/>
      <c r="E3" s="52"/>
      <c r="F3" s="52"/>
      <c r="G3" s="56"/>
    </row>
    <row r="4" spans="1:7" ht="29.5" customHeight="1">
      <c r="A4" s="59" t="s">
        <v>34</v>
      </c>
      <c r="B4" s="52"/>
      <c r="C4" s="52"/>
      <c r="D4" s="52"/>
      <c r="E4" s="52"/>
      <c r="F4" s="52"/>
      <c r="G4" s="56"/>
    </row>
    <row r="5" spans="1:7" ht="14.5">
      <c r="A5" s="62" t="s">
        <v>35</v>
      </c>
      <c r="B5" s="52"/>
      <c r="C5" s="52"/>
      <c r="D5" s="52"/>
      <c r="E5" s="52"/>
      <c r="F5" s="52"/>
      <c r="G5" s="56"/>
    </row>
    <row r="6" spans="1:7" ht="30.5" customHeight="1">
      <c r="A6" s="59" t="s">
        <v>36</v>
      </c>
      <c r="B6" s="52"/>
      <c r="C6" s="52"/>
      <c r="D6" s="52"/>
      <c r="E6" s="52"/>
      <c r="F6" s="52"/>
      <c r="G6" s="56"/>
    </row>
    <row r="7" spans="1:7" ht="35.5" customHeight="1">
      <c r="A7" s="59" t="s">
        <v>37</v>
      </c>
      <c r="B7" s="52"/>
      <c r="C7" s="52"/>
      <c r="D7" s="52"/>
      <c r="E7" s="52"/>
      <c r="F7" s="52"/>
      <c r="G7" s="56"/>
    </row>
    <row r="8" spans="1:7" ht="31.5" customHeight="1">
      <c r="A8" s="59" t="s">
        <v>38</v>
      </c>
      <c r="B8" s="52"/>
      <c r="C8" s="52"/>
      <c r="D8" s="52"/>
      <c r="E8" s="52"/>
      <c r="F8" s="52"/>
      <c r="G8" s="56"/>
    </row>
    <row r="9" spans="1:7" ht="14.5">
      <c r="A9" s="59" t="s">
        <v>39</v>
      </c>
      <c r="B9" s="52"/>
      <c r="C9" s="52"/>
      <c r="D9" s="52"/>
      <c r="E9" s="52"/>
      <c r="F9" s="52"/>
      <c r="G9" s="56"/>
    </row>
    <row r="10" spans="1:7" ht="30" customHeight="1">
      <c r="A10" s="59" t="s">
        <v>40</v>
      </c>
      <c r="B10" s="52"/>
      <c r="C10" s="52"/>
      <c r="D10" s="52"/>
      <c r="E10" s="52"/>
      <c r="F10" s="52"/>
      <c r="G10" s="56"/>
    </row>
    <row r="11" spans="1:7" ht="66.5" customHeight="1">
      <c r="A11" s="59" t="s">
        <v>41</v>
      </c>
      <c r="B11" s="52"/>
      <c r="C11" s="52"/>
      <c r="D11" s="52"/>
      <c r="E11" s="52"/>
      <c r="F11" s="52"/>
      <c r="G11" s="56"/>
    </row>
    <row r="12" spans="1:7" ht="31" customHeight="1">
      <c r="A12" s="59" t="s">
        <v>42</v>
      </c>
      <c r="B12" s="52"/>
      <c r="C12" s="52"/>
      <c r="D12" s="52"/>
      <c r="E12" s="52"/>
      <c r="F12" s="52"/>
      <c r="G12" s="56"/>
    </row>
    <row r="13" spans="1:7" ht="48.5" customHeight="1">
      <c r="A13" s="60" t="s">
        <v>43</v>
      </c>
      <c r="B13" s="52"/>
      <c r="C13" s="52"/>
      <c r="D13" s="52"/>
      <c r="E13" s="52"/>
      <c r="F13" s="52"/>
      <c r="G13" s="56"/>
    </row>
    <row r="14" spans="1:7" ht="48.5" customHeight="1">
      <c r="A14" s="87"/>
      <c r="B14" s="88"/>
      <c r="C14" s="88"/>
      <c r="D14" s="88"/>
      <c r="E14" s="88"/>
      <c r="F14" s="88"/>
      <c r="G14" s="88"/>
    </row>
    <row r="15" spans="1:7" ht="41.5" customHeight="1">
      <c r="A15" s="17"/>
      <c r="B15" s="17"/>
      <c r="C15" s="17"/>
      <c r="D15" s="17"/>
      <c r="E15" s="17"/>
      <c r="F15" s="17"/>
      <c r="G15" s="17"/>
    </row>
    <row r="16" spans="1:7" ht="30.75" customHeight="1">
      <c r="A16" s="58" t="s">
        <v>44</v>
      </c>
      <c r="B16" s="51"/>
      <c r="C16" s="51"/>
      <c r="D16" s="51"/>
      <c r="E16" s="51"/>
      <c r="F16" s="51"/>
      <c r="G16" s="51"/>
    </row>
    <row r="17" spans="1:26" ht="94.5" customHeight="1">
      <c r="A17" s="72" t="s">
        <v>3</v>
      </c>
      <c r="B17" s="72" t="s">
        <v>45</v>
      </c>
      <c r="C17" s="72" t="s">
        <v>5</v>
      </c>
      <c r="D17" s="72" t="s">
        <v>6</v>
      </c>
      <c r="E17" s="72" t="s">
        <v>46</v>
      </c>
      <c r="F17" s="72" t="s">
        <v>8</v>
      </c>
      <c r="G17" s="72" t="s">
        <v>9</v>
      </c>
    </row>
    <row r="18" spans="1:26" ht="93">
      <c r="A18" s="73" t="s">
        <v>47</v>
      </c>
      <c r="B18" s="74">
        <v>72000</v>
      </c>
      <c r="C18" s="75">
        <v>44774</v>
      </c>
      <c r="D18" s="75">
        <v>45072</v>
      </c>
      <c r="E18" s="76" t="s">
        <v>48</v>
      </c>
      <c r="F18" s="77">
        <v>1000</v>
      </c>
      <c r="G18" s="77">
        <v>56118</v>
      </c>
    </row>
    <row r="19" spans="1:26" ht="139.5">
      <c r="A19" s="78" t="s">
        <v>49</v>
      </c>
      <c r="B19" s="74">
        <v>105000</v>
      </c>
      <c r="C19" s="75">
        <v>44774</v>
      </c>
      <c r="D19" s="75">
        <v>45072</v>
      </c>
      <c r="E19" s="76" t="s">
        <v>50</v>
      </c>
      <c r="F19" s="79">
        <v>1000</v>
      </c>
      <c r="G19" s="79">
        <v>51100</v>
      </c>
    </row>
    <row r="20" spans="1:26" ht="139.5">
      <c r="A20" s="78" t="s">
        <v>51</v>
      </c>
      <c r="B20" s="74">
        <v>105000</v>
      </c>
      <c r="C20" s="75">
        <v>44774</v>
      </c>
      <c r="D20" s="75">
        <v>45072</v>
      </c>
      <c r="E20" s="76" t="s">
        <v>50</v>
      </c>
      <c r="F20" s="79">
        <v>1000</v>
      </c>
      <c r="G20" s="79">
        <v>51100</v>
      </c>
    </row>
    <row r="21" spans="1:26" ht="31">
      <c r="A21" s="78" t="s">
        <v>52</v>
      </c>
      <c r="B21" s="80">
        <v>0</v>
      </c>
      <c r="C21" s="75">
        <v>44774</v>
      </c>
      <c r="D21" s="75">
        <v>45072</v>
      </c>
      <c r="E21" s="76" t="s">
        <v>53</v>
      </c>
      <c r="F21" s="81"/>
      <c r="G21" s="81"/>
    </row>
    <row r="22" spans="1:26" ht="46.5">
      <c r="A22" s="78" t="s">
        <v>54</v>
      </c>
      <c r="B22" s="80">
        <v>0</v>
      </c>
      <c r="C22" s="75">
        <v>44774</v>
      </c>
      <c r="D22" s="75">
        <v>45072</v>
      </c>
      <c r="E22" s="76" t="s">
        <v>55</v>
      </c>
      <c r="F22" s="81"/>
      <c r="G22" s="81"/>
    </row>
    <row r="23" spans="1:26" ht="62">
      <c r="A23" s="78" t="s">
        <v>56</v>
      </c>
      <c r="B23" s="74">
        <v>20000</v>
      </c>
      <c r="C23" s="75">
        <v>44774</v>
      </c>
      <c r="D23" s="75">
        <v>45072</v>
      </c>
      <c r="E23" s="76" t="s">
        <v>57</v>
      </c>
      <c r="F23" s="79">
        <v>1000</v>
      </c>
      <c r="G23" s="79">
        <v>51300</v>
      </c>
    </row>
    <row r="24" spans="1:26" ht="46.5">
      <c r="A24" s="78" t="s">
        <v>58</v>
      </c>
      <c r="B24" s="80">
        <v>0</v>
      </c>
      <c r="C24" s="75">
        <v>44774</v>
      </c>
      <c r="D24" s="75">
        <v>45072</v>
      </c>
      <c r="E24" s="76" t="s">
        <v>59</v>
      </c>
      <c r="F24" s="81"/>
      <c r="G24" s="81"/>
    </row>
    <row r="25" spans="1:26" ht="15.5">
      <c r="A25" s="78" t="s">
        <v>60</v>
      </c>
      <c r="B25" s="74">
        <v>932.74</v>
      </c>
      <c r="C25" s="75">
        <v>44774</v>
      </c>
      <c r="D25" s="75">
        <v>45072</v>
      </c>
      <c r="E25" s="76" t="s">
        <v>50</v>
      </c>
      <c r="F25" s="82">
        <v>1000</v>
      </c>
      <c r="G25" s="82">
        <v>56118</v>
      </c>
    </row>
    <row r="26" spans="1:26" ht="46.5">
      <c r="A26" s="83" t="s">
        <v>61</v>
      </c>
      <c r="B26" s="80">
        <v>0</v>
      </c>
      <c r="C26" s="75">
        <v>44774</v>
      </c>
      <c r="D26" s="75">
        <v>45072</v>
      </c>
      <c r="E26" s="76" t="s">
        <v>62</v>
      </c>
      <c r="F26" s="81"/>
      <c r="G26" s="81"/>
    </row>
    <row r="27" spans="1:26" ht="112">
      <c r="A27" s="84" t="s">
        <v>63</v>
      </c>
      <c r="B27" s="74">
        <v>9000</v>
      </c>
      <c r="C27" s="75">
        <v>44774</v>
      </c>
      <c r="D27" s="75">
        <v>45072</v>
      </c>
      <c r="E27" s="76" t="s">
        <v>64</v>
      </c>
      <c r="F27" s="85">
        <v>1000</v>
      </c>
      <c r="G27" s="85">
        <v>56113</v>
      </c>
      <c r="H27" s="25"/>
      <c r="I27" s="25"/>
      <c r="J27" s="25"/>
      <c r="K27" s="25"/>
      <c r="L27" s="25"/>
      <c r="M27" s="25"/>
      <c r="N27" s="25"/>
      <c r="O27" s="25"/>
      <c r="P27" s="25"/>
      <c r="Q27" s="25"/>
      <c r="R27" s="25"/>
      <c r="S27" s="25"/>
      <c r="T27" s="25"/>
      <c r="U27" s="25"/>
      <c r="V27" s="25"/>
      <c r="W27" s="25"/>
      <c r="X27" s="25"/>
      <c r="Y27" s="25"/>
      <c r="Z27" s="25"/>
    </row>
    <row r="28" spans="1:26" ht="112">
      <c r="A28" s="84" t="s">
        <v>65</v>
      </c>
      <c r="B28" s="74">
        <v>10000</v>
      </c>
      <c r="C28" s="75">
        <v>44774</v>
      </c>
      <c r="D28" s="75">
        <v>45072</v>
      </c>
      <c r="E28" s="76" t="s">
        <v>64</v>
      </c>
      <c r="F28" s="85">
        <v>1000</v>
      </c>
      <c r="G28" s="85">
        <v>56113</v>
      </c>
    </row>
    <row r="29" spans="1:26" ht="15.75" customHeight="1">
      <c r="B29" s="24">
        <f>SUM(B18:B28)</f>
        <v>321932.74</v>
      </c>
    </row>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3">
    <mergeCell ref="A16:G16"/>
    <mergeCell ref="A1:G1"/>
    <mergeCell ref="A3:G3"/>
    <mergeCell ref="A4:G4"/>
    <mergeCell ref="A5:G5"/>
    <mergeCell ref="A6:G6"/>
    <mergeCell ref="A7:G7"/>
    <mergeCell ref="A8:G8"/>
    <mergeCell ref="A9:G9"/>
    <mergeCell ref="A10:G10"/>
    <mergeCell ref="A11:G11"/>
    <mergeCell ref="A12:G12"/>
    <mergeCell ref="A13:G13"/>
  </mergeCells>
  <pageMargins left="0.25" right="0.25"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991"/>
  <sheetViews>
    <sheetView workbookViewId="0">
      <selection activeCell="E7" sqref="E7"/>
    </sheetView>
  </sheetViews>
  <sheetFormatPr defaultColWidth="14.453125" defaultRowHeight="15" customHeight="1"/>
  <cols>
    <col min="1" max="1" width="67.81640625" customWidth="1"/>
    <col min="2" max="2" width="20.26953125" customWidth="1"/>
    <col min="3" max="26" width="8.7265625" customWidth="1"/>
  </cols>
  <sheetData>
    <row r="1" spans="1:2" ht="26">
      <c r="A1" s="63" t="s">
        <v>66</v>
      </c>
      <c r="B1" s="64"/>
    </row>
    <row r="2" spans="1:2" ht="14.5">
      <c r="A2" s="26" t="s">
        <v>67</v>
      </c>
      <c r="B2" s="27" t="s">
        <v>68</v>
      </c>
    </row>
    <row r="3" spans="1:2" ht="14.5">
      <c r="A3" s="5" t="s">
        <v>97</v>
      </c>
      <c r="B3" s="28">
        <v>10740.3</v>
      </c>
    </row>
    <row r="4" spans="1:2" ht="15.5">
      <c r="A4" s="29" t="s">
        <v>69</v>
      </c>
      <c r="B4" s="86">
        <v>10740.3</v>
      </c>
    </row>
    <row r="5" spans="1:2" ht="14.5">
      <c r="A5" s="31"/>
      <c r="B5" s="32"/>
    </row>
    <row r="6" spans="1:2" ht="16.5">
      <c r="A6" s="65" t="s">
        <v>70</v>
      </c>
      <c r="B6" s="64"/>
    </row>
    <row r="7" spans="1:2" ht="14.5">
      <c r="A7" s="33" t="s">
        <v>71</v>
      </c>
      <c r="B7" s="28">
        <v>100</v>
      </c>
    </row>
    <row r="8" spans="1:2" ht="14.5">
      <c r="A8" s="27" t="s">
        <v>72</v>
      </c>
      <c r="B8" s="28">
        <v>100</v>
      </c>
    </row>
    <row r="9" spans="1:2" ht="14.5">
      <c r="A9" s="26" t="s">
        <v>73</v>
      </c>
      <c r="B9" s="28">
        <v>100</v>
      </c>
    </row>
    <row r="10" spans="1:2" ht="14.5">
      <c r="A10" s="34" t="s">
        <v>74</v>
      </c>
      <c r="B10" s="28">
        <v>100</v>
      </c>
    </row>
    <row r="11" spans="1:2" ht="29">
      <c r="A11" s="35" t="s">
        <v>75</v>
      </c>
      <c r="B11" s="28">
        <v>100</v>
      </c>
    </row>
    <row r="12" spans="1:2" ht="14.5">
      <c r="A12" s="34" t="s">
        <v>76</v>
      </c>
      <c r="B12" s="28">
        <v>100</v>
      </c>
    </row>
    <row r="13" spans="1:2" ht="14.5">
      <c r="A13" s="34" t="s">
        <v>77</v>
      </c>
      <c r="B13" s="28">
        <v>6000</v>
      </c>
    </row>
    <row r="14" spans="1:2" ht="15.75" customHeight="1">
      <c r="A14" s="5" t="s">
        <v>78</v>
      </c>
      <c r="B14" s="28">
        <v>80000</v>
      </c>
    </row>
    <row r="15" spans="1:2" ht="15.75" customHeight="1">
      <c r="A15" s="5" t="s">
        <v>79</v>
      </c>
      <c r="B15" s="28">
        <v>27000</v>
      </c>
    </row>
    <row r="16" spans="1:2" ht="15.75" customHeight="1">
      <c r="A16" s="36" t="s">
        <v>80</v>
      </c>
      <c r="B16" s="37">
        <f>SUM(B7:B15)</f>
        <v>113600</v>
      </c>
    </row>
    <row r="17" spans="1:2" ht="15.75" customHeight="1">
      <c r="A17" s="31"/>
      <c r="B17" s="32"/>
    </row>
    <row r="18" spans="1:2" ht="25.5" customHeight="1">
      <c r="A18" s="65" t="s">
        <v>81</v>
      </c>
      <c r="B18" s="64"/>
    </row>
    <row r="19" spans="1:2" ht="15.75" customHeight="1">
      <c r="A19" s="5" t="s">
        <v>82</v>
      </c>
      <c r="B19" s="38">
        <v>0</v>
      </c>
    </row>
    <row r="20" spans="1:2" ht="15.75" customHeight="1">
      <c r="A20" s="34" t="s">
        <v>83</v>
      </c>
      <c r="B20" s="28">
        <v>5000</v>
      </c>
    </row>
    <row r="21" spans="1:2" ht="15.75" customHeight="1">
      <c r="A21" s="36" t="s">
        <v>84</v>
      </c>
      <c r="B21" s="30">
        <v>5000</v>
      </c>
    </row>
    <row r="22" spans="1:2" ht="15.75" customHeight="1">
      <c r="A22" s="31"/>
      <c r="B22" s="32"/>
    </row>
    <row r="23" spans="1:2" ht="23.5">
      <c r="A23" s="66" t="s">
        <v>44</v>
      </c>
      <c r="B23" s="64"/>
    </row>
    <row r="24" spans="1:2" ht="15.75" customHeight="1">
      <c r="A24" s="34" t="s">
        <v>85</v>
      </c>
      <c r="B24" s="28">
        <v>72000</v>
      </c>
    </row>
    <row r="25" spans="1:2" ht="15.75" customHeight="1">
      <c r="A25" s="39" t="s">
        <v>56</v>
      </c>
      <c r="B25" s="28">
        <v>20000</v>
      </c>
    </row>
    <row r="26" spans="1:2" ht="15.75" customHeight="1">
      <c r="A26" s="5" t="s">
        <v>86</v>
      </c>
      <c r="B26" s="28">
        <v>105000</v>
      </c>
    </row>
    <row r="27" spans="1:2" ht="15.75" customHeight="1">
      <c r="A27" s="5" t="s">
        <v>86</v>
      </c>
      <c r="B27" s="28">
        <v>105000</v>
      </c>
    </row>
    <row r="28" spans="1:2" ht="15.75" customHeight="1">
      <c r="A28" s="34" t="s">
        <v>87</v>
      </c>
      <c r="B28" s="28">
        <v>9000</v>
      </c>
    </row>
    <row r="29" spans="1:2" ht="15.75" customHeight="1">
      <c r="A29" s="5" t="s">
        <v>88</v>
      </c>
      <c r="B29" s="28">
        <v>10000</v>
      </c>
    </row>
    <row r="30" spans="1:2" ht="15.75" customHeight="1">
      <c r="A30" s="5" t="s">
        <v>89</v>
      </c>
      <c r="B30" s="28">
        <v>932.74</v>
      </c>
    </row>
    <row r="31" spans="1:2" ht="15.75" customHeight="1">
      <c r="A31" s="36" t="s">
        <v>90</v>
      </c>
      <c r="B31" s="37">
        <f>SUM(B24:B30)</f>
        <v>321932.74</v>
      </c>
    </row>
    <row r="32" spans="1:2" ht="15.75" customHeight="1"/>
    <row r="33" spans="1:2" ht="15.75" customHeight="1">
      <c r="A33" s="40" t="s">
        <v>80</v>
      </c>
      <c r="B33" s="41">
        <v>113600</v>
      </c>
    </row>
    <row r="34" spans="1:2" ht="15.75" customHeight="1">
      <c r="A34" s="40" t="s">
        <v>91</v>
      </c>
      <c r="B34" s="41">
        <v>5000</v>
      </c>
    </row>
    <row r="35" spans="1:2" ht="15.75" customHeight="1">
      <c r="A35" s="40" t="s">
        <v>92</v>
      </c>
      <c r="B35" s="41">
        <v>321932.74</v>
      </c>
    </row>
    <row r="36" spans="1:2" ht="15.75" customHeight="1">
      <c r="A36" s="42" t="s">
        <v>93</v>
      </c>
      <c r="B36" s="43">
        <f>SUM(B33:B35)</f>
        <v>440532.74</v>
      </c>
    </row>
    <row r="37" spans="1:2" ht="15.75" customHeight="1">
      <c r="A37" s="44" t="s">
        <v>69</v>
      </c>
      <c r="B37" s="45">
        <v>10740.3</v>
      </c>
    </row>
    <row r="38" spans="1:2" ht="15.75" customHeight="1">
      <c r="A38" s="46" t="s">
        <v>94</v>
      </c>
      <c r="B38" s="47">
        <f>SUM(B36:B37)</f>
        <v>451273.04</v>
      </c>
    </row>
    <row r="39" spans="1:2" ht="15.75" customHeight="1">
      <c r="A39" s="48"/>
    </row>
    <row r="40" spans="1:2" ht="15.75" customHeight="1">
      <c r="B40" s="49"/>
    </row>
    <row r="41" spans="1:2" ht="15.75" customHeight="1"/>
    <row r="42" spans="1:2" ht="15.75" customHeight="1"/>
    <row r="43" spans="1:2" ht="15.75" customHeight="1"/>
    <row r="44" spans="1:2" ht="15.75" customHeight="1"/>
    <row r="45" spans="1:2" ht="15.75" customHeight="1"/>
    <row r="46" spans="1:2" ht="15.75" customHeight="1"/>
    <row r="47" spans="1:2" ht="15.75" customHeight="1"/>
    <row r="48" spans="1:2"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sheetData>
  <mergeCells count="4">
    <mergeCell ref="A1:B1"/>
    <mergeCell ref="A6:B6"/>
    <mergeCell ref="A18:B18"/>
    <mergeCell ref="A23:B2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PROFESSIONAL DEVELOPMENT</vt:lpstr>
      <vt:lpstr>PARENT AND COMMUNITY ENGAGEMENT</vt:lpstr>
      <vt:lpstr>AUTHORIZED ACTIVITIES</vt:lpstr>
      <vt:lpstr>TOTAL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mlpatron</dc:creator>
  <cp:lastModifiedBy>LEYVA, MANUEL</cp:lastModifiedBy>
  <cp:lastPrinted>2022-04-14T18:53:08Z</cp:lastPrinted>
  <dcterms:created xsi:type="dcterms:W3CDTF">2021-03-31T15:27:42Z</dcterms:created>
  <dcterms:modified xsi:type="dcterms:W3CDTF">2022-04-14T18:57:04Z</dcterms:modified>
</cp:coreProperties>
</file>