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<sst xmlns="http://schemas.openxmlformats.org/spreadsheetml/2006/main" count="116" uniqueCount="108">
  <si>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</si>
  <si>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</si>
  <si>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</si>
  <si>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</si>
  <si>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</si>
  <si>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</si>
  <si>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</si>
  <si>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</si>
  <si>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</si>
  <si>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</si>
  <si>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</si>
  <si>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</si>
  <si>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</si>
  <si>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</si>
  <si>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</si>
  <si>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</si>
  <si>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</si>
  <si>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</si>
  <si>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</si>
  <si>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</si>
  <si>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</si>
  <si>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</si>
  <si>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</si>
  <si>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</si>
  <si>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</si>
  <si>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</si>
  <si>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</si>
  <si>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</si>
  <si>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</si>
  <si>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</si>
  <si>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</si>
  <si>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</si>
  <si>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</si>
  <si>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</si>
  <si>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</si>
  <si>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</si>
  <si>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</si>
  <si>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</si>
  <si>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</si>
  <si>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</si>
  <si>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</si>
  <si>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</si>
  <si>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</si>
  <si>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</si>
  <si>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</si>
  <si>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</si>
  <si>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</si>
  <si>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</si>
  <si>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</si>
  <si>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</si>
  <si>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</si>
  <si>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</si>
  <si>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</si>
  <si>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</si>
  <si>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</si>
  <si>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</si>
  <si>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</si>
  <si>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</si>
  <si>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</si>
  <si>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</si>
  <si>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</si>
  <si>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</si>
  <si>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</si>
  <si>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</si>
  <si>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</si>
  <si>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</si>
  <si>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</si>
  <si>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</si>
  <si>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</si>
  <si>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</si>
  <si>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</si>
  <si>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</si>
  <si>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</si>
  <si>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</si>
  <si>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</si>
  <si>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</si>
  <si>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</si>
  <si>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</si>
  <si>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</si>
  <si>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</si>
  <si>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</si>
  <si>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</si>
  <si>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Family and Youth Resource Program</t>
  </si>
  <si>
    <t>X</t>
  </si>
  <si>
    <t>02.1214</t>
  </si>
  <si>
    <t>Social Workers</t>
  </si>
  <si>
    <t>02.2111</t>
  </si>
  <si>
    <t>ERA</t>
  </si>
  <si>
    <t>02.2112</t>
  </si>
  <si>
    <t>ERA / RHA</t>
  </si>
  <si>
    <t>02.2211</t>
  </si>
  <si>
    <t>FICA</t>
  </si>
  <si>
    <t>02.2212</t>
  </si>
  <si>
    <t>Medicare</t>
  </si>
  <si>
    <t>02.2311</t>
  </si>
  <si>
    <t>Health / Medical</t>
  </si>
  <si>
    <t>02.2312</t>
  </si>
  <si>
    <t>Life</t>
  </si>
  <si>
    <t>02.2313</t>
  </si>
  <si>
    <t>Dental</t>
  </si>
  <si>
    <t>02.2315</t>
  </si>
  <si>
    <t>Disability</t>
  </si>
  <si>
    <t>02.2411</t>
  </si>
  <si>
    <t>Workers Comp Prem</t>
  </si>
  <si>
    <t>02.2412</t>
  </si>
  <si>
    <t>Worker's Comp Employer's</t>
  </si>
  <si>
    <t>8502.25379</t>
  </si>
  <si>
    <t>October 21,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</si>
</sst>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E10" sqref="E1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90000</v>
      </c>
      <c r="E16" s="2"/>
      <c r="F16" s="7"/>
      <c r="G16" s="4"/>
      <c r="H16" s="118" t="s">
        <v>83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D16+D17+D15</f>
        <v>90000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90000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80</v>
      </c>
      <c r="F23" s="86"/>
      <c r="G23" s="86"/>
      <c r="H23" s="4"/>
      <c r="I23" s="4" t="s">
        <v>75</v>
      </c>
      <c r="J23" s="116" t="s">
        <v>81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106</v>
      </c>
      <c r="B29" s="94"/>
      <c r="C29" s="94" t="s">
        <v>84</v>
      </c>
      <c r="D29" s="94" t="s">
        <v>85</v>
      </c>
      <c r="E29" s="100">
        <v>0</v>
      </c>
      <c r="F29" s="101"/>
      <c r="G29" s="100">
        <v>72000</v>
      </c>
      <c r="H29" s="101"/>
      <c r="I29" s="109">
        <f>E29+G29</f>
        <v>72000</v>
      </c>
      <c r="J29" s="21"/>
      <c r="K29" s="67">
        <v>2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86</v>
      </c>
      <c r="D31" s="94" t="s">
        <v>87</v>
      </c>
      <c r="E31" s="100">
        <v>0</v>
      </c>
      <c r="F31" s="101"/>
      <c r="G31" s="100">
        <v>6228</v>
      </c>
      <c r="H31" s="101"/>
      <c r="I31" s="109">
        <f>E31+G31</f>
        <v>6228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88</v>
      </c>
      <c r="D33" s="94" t="s">
        <v>89</v>
      </c>
      <c r="E33" s="100">
        <v>0</v>
      </c>
      <c r="F33" s="101"/>
      <c r="G33" s="100">
        <v>720</v>
      </c>
      <c r="H33" s="101"/>
      <c r="I33" s="109">
        <f>E33+G33</f>
        <v>720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90</v>
      </c>
      <c r="D35" s="94" t="s">
        <v>91</v>
      </c>
      <c r="E35" s="100">
        <v>0</v>
      </c>
      <c r="F35" s="101"/>
      <c r="G35" s="100">
        <v>4464</v>
      </c>
      <c r="H35" s="101"/>
      <c r="I35" s="109">
        <f>E35+G35</f>
        <v>4464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92</v>
      </c>
      <c r="D37" s="94" t="s">
        <v>93</v>
      </c>
      <c r="E37" s="100">
        <v>0</v>
      </c>
      <c r="F37" s="101"/>
      <c r="G37" s="100">
        <v>1044</v>
      </c>
      <c r="H37" s="101"/>
      <c r="I37" s="109">
        <f>E37+G37</f>
        <v>1044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94</v>
      </c>
      <c r="D39" s="94" t="s">
        <v>95</v>
      </c>
      <c r="E39" s="100">
        <v>0</v>
      </c>
      <c r="F39" s="101"/>
      <c r="G39" s="100">
        <v>3657</v>
      </c>
      <c r="H39" s="101"/>
      <c r="I39" s="109">
        <f>E39+G39</f>
        <v>3657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96</v>
      </c>
      <c r="D41" s="94" t="s">
        <v>97</v>
      </c>
      <c r="E41" s="100">
        <v>0</v>
      </c>
      <c r="F41" s="101"/>
      <c r="G41" s="100">
        <v>100</v>
      </c>
      <c r="H41" s="101"/>
      <c r="I41" s="109">
        <f>E41+G41</f>
        <v>100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98</v>
      </c>
      <c r="D43" s="94" t="s">
        <v>99</v>
      </c>
      <c r="E43" s="100">
        <v>0</v>
      </c>
      <c r="F43" s="101"/>
      <c r="G43" s="100">
        <v>600</v>
      </c>
      <c r="H43" s="101"/>
      <c r="I43" s="109">
        <f>E43+G43</f>
        <v>600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100</v>
      </c>
      <c r="D45" s="94" t="s">
        <v>101</v>
      </c>
      <c r="E45" s="100">
        <v>0</v>
      </c>
      <c r="F45" s="101"/>
      <c r="G45" s="100">
        <v>100</v>
      </c>
      <c r="H45" s="101"/>
      <c r="I45" s="109">
        <f>E45+G45</f>
        <v>100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102</v>
      </c>
      <c r="D47" s="94" t="s">
        <v>103</v>
      </c>
      <c r="E47" s="100">
        <v>0</v>
      </c>
      <c r="F47" s="101"/>
      <c r="G47" s="100">
        <v>987</v>
      </c>
      <c r="H47" s="101"/>
      <c r="I47" s="109">
        <f>E47+G47</f>
        <v>987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 t="s">
        <v>104</v>
      </c>
      <c r="D49" s="94" t="s">
        <v>105</v>
      </c>
      <c r="E49" s="100">
        <v>0</v>
      </c>
      <c r="F49" s="101"/>
      <c r="G49" s="100">
        <v>100</v>
      </c>
      <c r="H49" s="101"/>
      <c r="I49" s="109">
        <f>E49+G49</f>
        <v>100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90000</v>
      </c>
      <c r="H57" s="101"/>
      <c r="I57" s="4"/>
      <c r="J57" s="70" t="s">
        <v>51</v>
      </c>
      <c r="K57" s="71">
        <f>SUM(K29:K55)</f>
        <v>2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107</v>
      </c>
      <c r="B61" s="4"/>
      <c r="C61" s="4"/>
      <c r="D61" s="4"/>
      <c r="E61" s="110" t="s">
        <v>56</v>
      </c>
      <c r="F61" s="111"/>
      <c r="G61" s="112">
        <f>G57+G59</f>
        <v>90000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2004-10-13T17:37:32Z</cp:lastPrinted>
  <dcterms:created xsi:type="dcterms:W3CDTF">2003-11-20T18:30:41Z</dcterms:created>
  <dcterms:modified xsi:type="dcterms:W3CDTF">2004-10-13T21:42:06Z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1343174102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