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<sst xmlns="http://schemas.openxmlformats.org/spreadsheetml/2006/main" count="114" uniqueCount="100">
  <si>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</si>
  <si>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</si>
  <si>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</si>
  <si>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</si>
  <si>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</si>
  <si>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</si>
  <si>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</si>
  <si>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</si>
  <si>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</si>
  <si>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</si>
  <si>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</si>
  <si>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</si>
  <si>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</si>
  <si>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</si>
  <si>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</si>
  <si>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</si>
  <si>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</si>
  <si>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</si>
  <si>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</si>
  <si>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</si>
  <si>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</si>
  <si>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</si>
  <si>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</si>
  <si>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</si>
  <si>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</si>
  <si>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</si>
  <si>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</si>
  <si>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</si>
  <si>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</si>
  <si>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</si>
  <si>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</si>
  <si>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</si>
  <si>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</si>
  <si>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</si>
  <si>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</si>
  <si>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</si>
  <si>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</si>
  <si>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</si>
  <si>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</si>
  <si>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</si>
  <si>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</si>
  <si>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</si>
  <si>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</si>
  <si>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</si>
  <si>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</si>
  <si>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</si>
  <si>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</si>
  <si>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</si>
  <si>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</si>
  <si>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</si>
  <si>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</si>
  <si>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</si>
  <si>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</si>
  <si>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</si>
  <si>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</si>
  <si>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</si>
  <si>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</si>
  <si>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</si>
  <si>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</si>
  <si>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</si>
  <si>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</si>
  <si>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</si>
  <si>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</si>
  <si>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</si>
  <si>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</si>
  <si>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</si>
  <si>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</si>
  <si>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</si>
  <si>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</si>
  <si>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</si>
  <si>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</si>
  <si>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</si>
  <si>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</si>
  <si>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</si>
  <si>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</si>
  <si>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</si>
  <si>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JULY 2004</t>
  </si>
  <si>
    <t>JUNE 2005</t>
  </si>
  <si>
    <t>2004-05</t>
  </si>
  <si>
    <t>X</t>
  </si>
  <si>
    <t/>
  </si>
  <si>
    <t>10/21/2004</t>
  </si>
  <si>
    <t>Gadsden Independent School District</t>
  </si>
  <si>
    <t>Laura A. Garcia</t>
  </si>
  <si>
    <t>(505) 882-6241</t>
  </si>
  <si>
    <t>SB-9</t>
  </si>
  <si>
    <t>8502 / 31700</t>
  </si>
  <si>
    <t>11.3712</t>
  </si>
  <si>
    <t>COUNTY TAX COLLECTION</t>
  </si>
  <si>
    <t>11.4113</t>
  </si>
  <si>
    <t>SOFTWARE</t>
  </si>
  <si>
    <t>11.6311</t>
  </si>
  <si>
    <t>VEHICLES - GENERAL</t>
  </si>
  <si>
    <t>11.3615</t>
  </si>
  <si>
    <t>M&amp;R BLDGS &amp; GROUNDS</t>
  </si>
  <si>
    <t>11.6212</t>
  </si>
  <si>
    <t>BUILDING IMPROVEMENTS</t>
  </si>
  <si>
    <t>11.4118</t>
  </si>
  <si>
    <t>M&amp;R SUPPLIES</t>
  </si>
  <si>
    <t>2004-05 STATE MATCH - SB9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</si>
</sst>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7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5" xfId="0" applyNumberFormat="1" applyFont="1" applyBorder="1" applyAlignment="1" applyProtection="1">
      <alignment horizontal="center"/>
      <protection/>
    </xf>
    <xf numFmtId="37" fontId="2" fillId="0" borderId="0" xfId="0" applyNumberFormat="1" applyFont="1" applyAlignment="1" applyProtection="1" quotePrefix="1">
      <alignment horizontal="left"/>
      <protection/>
    </xf>
    <xf numFmtId="37" fontId="10" fillId="0" borderId="27" xfId="0" applyNumberFormat="1" applyFont="1" applyBorder="1" applyAlignment="1" applyProtection="1" quotePrefix="1">
      <alignment horizontal="center"/>
      <protection/>
    </xf>
    <xf numFmtId="49" fontId="4" fillId="0" borderId="20" xfId="0" applyNumberFormat="1" applyFont="1" applyBorder="1" applyAlignment="1">
      <alignment horizontal="center"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0" fillId="0" borderId="3" xfId="0" applyNumberFormat="1" applyFont="1" applyBorder="1" applyAlignment="1" applyProtection="1" quotePrefix="1">
      <alignment/>
      <protection locked="0"/>
    </xf>
    <xf numFmtId="37" fontId="4" fillId="0" borderId="2" xfId="0" applyFont="1" applyBorder="1" applyAlignment="1" quotePrefix="1">
      <alignment horizontal="right"/>
    </xf>
    <xf numFmtId="37" fontId="4" fillId="0" borderId="26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7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71</v>
      </c>
      <c r="I10" s="84" t="s">
        <v>85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f>1407247+1051030</f>
        <v>2458277</v>
      </c>
      <c r="E16" s="1"/>
      <c r="F16" s="6"/>
      <c r="G16" s="3"/>
      <c r="H16" s="117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124" t="s">
        <v>79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>
        <f>SUM(D15:D17)</f>
        <v>2458277</v>
      </c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v>1407247</v>
      </c>
      <c r="E19" s="3"/>
      <c r="F19" s="6"/>
      <c r="G19" s="3"/>
      <c r="H19" s="83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72</v>
      </c>
      <c r="B21" s="4"/>
      <c r="C21" s="4"/>
      <c r="D21" s="88">
        <f>D19</f>
        <v>1407247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73</v>
      </c>
      <c r="B23" s="85" t="s">
        <v>82</v>
      </c>
      <c r="C23" s="85"/>
      <c r="D23" s="89" t="s">
        <v>70</v>
      </c>
      <c r="E23" s="85" t="s">
        <v>83</v>
      </c>
      <c r="F23" s="85"/>
      <c r="G23" s="85"/>
      <c r="H23" s="3"/>
      <c r="I23" s="3" t="s">
        <v>74</v>
      </c>
      <c r="J23" s="114" t="s">
        <v>84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12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121" t="s">
        <v>86</v>
      </c>
      <c r="B29" s="115"/>
      <c r="C29" s="115" t="s">
        <v>87</v>
      </c>
      <c r="D29" s="93" t="s">
        <v>88</v>
      </c>
      <c r="E29" s="99">
        <v>0</v>
      </c>
      <c r="F29" s="100"/>
      <c r="G29" s="99">
        <v>10000</v>
      </c>
      <c r="H29" s="100"/>
      <c r="I29" s="108">
        <f>E29+G29</f>
        <v>10000</v>
      </c>
      <c r="J29" s="20"/>
      <c r="K29" s="66"/>
      <c r="L29" s="3"/>
    </row>
    <row r="30" spans="1:12" ht="15.75">
      <c r="A30" s="12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121" t="s">
        <v>86</v>
      </c>
      <c r="B31" s="93"/>
      <c r="C31" s="115" t="s">
        <v>89</v>
      </c>
      <c r="D31" s="93" t="s">
        <v>90</v>
      </c>
      <c r="E31" s="99">
        <v>0</v>
      </c>
      <c r="F31" s="100"/>
      <c r="G31" s="99">
        <v>75000</v>
      </c>
      <c r="H31" s="100"/>
      <c r="I31" s="108">
        <f>E31+G31</f>
        <v>75000</v>
      </c>
      <c r="J31" s="20"/>
      <c r="K31" s="66"/>
      <c r="L31" s="3"/>
    </row>
    <row r="32" spans="1:12" ht="15.75">
      <c r="A32" s="12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121" t="s">
        <v>86</v>
      </c>
      <c r="B33" s="115"/>
      <c r="C33" s="115" t="s">
        <v>91</v>
      </c>
      <c r="D33" s="93" t="s">
        <v>92</v>
      </c>
      <c r="E33" s="99">
        <v>100000</v>
      </c>
      <c r="F33" s="100"/>
      <c r="G33" s="99">
        <v>37000</v>
      </c>
      <c r="H33" s="100"/>
      <c r="I33" s="108">
        <f>E33+G33</f>
        <v>137000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121" t="s">
        <v>86</v>
      </c>
      <c r="B35" s="93"/>
      <c r="C35" s="115" t="s">
        <v>93</v>
      </c>
      <c r="D35" s="93" t="s">
        <v>94</v>
      </c>
      <c r="E35" s="99">
        <v>245000</v>
      </c>
      <c r="F35" s="100"/>
      <c r="G35" s="99">
        <v>600000</v>
      </c>
      <c r="H35" s="100"/>
      <c r="I35" s="108">
        <f>E35+G35</f>
        <v>845000</v>
      </c>
      <c r="J35" s="20"/>
      <c r="K35" s="66"/>
      <c r="L35" s="3"/>
    </row>
    <row r="36" spans="1:12" ht="15.75">
      <c r="A36" s="90"/>
      <c r="B36" s="94"/>
      <c r="C36" s="125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121" t="s">
        <v>86</v>
      </c>
      <c r="B37" s="93"/>
      <c r="C37" s="115" t="s">
        <v>95</v>
      </c>
      <c r="D37" s="93" t="s">
        <v>96</v>
      </c>
      <c r="E37" s="99">
        <v>0</v>
      </c>
      <c r="F37" s="100"/>
      <c r="G37" s="99">
        <v>75000</v>
      </c>
      <c r="H37" s="100"/>
      <c r="I37" s="108">
        <f>E37+G37</f>
        <v>75000</v>
      </c>
      <c r="J37" s="20"/>
      <c r="K37" s="66"/>
      <c r="L37" s="3"/>
    </row>
    <row r="38" spans="1:12" ht="15.75">
      <c r="A38" s="90"/>
      <c r="B38" s="91"/>
      <c r="C38" s="126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121" t="s">
        <v>86</v>
      </c>
      <c r="B39" s="93"/>
      <c r="C39" s="115" t="s">
        <v>97</v>
      </c>
      <c r="D39" s="93" t="s">
        <v>98</v>
      </c>
      <c r="E39" s="99">
        <v>291782</v>
      </c>
      <c r="F39" s="100"/>
      <c r="G39" s="99">
        <v>254030</v>
      </c>
      <c r="H39" s="100"/>
      <c r="I39" s="108">
        <f>E39+G39</f>
        <v>545812</v>
      </c>
      <c r="J39" s="20"/>
      <c r="K39" s="66"/>
      <c r="L39" s="3"/>
    </row>
    <row r="40" spans="1:12" ht="15.75">
      <c r="A40" s="90"/>
      <c r="B40" s="94"/>
      <c r="C40" s="125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115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125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115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125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115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125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1051030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9" t="s">
        <v>81</v>
      </c>
      <c r="B61" s="3" t="s">
        <v>75</v>
      </c>
      <c r="C61" s="3"/>
      <c r="D61" s="3"/>
      <c r="E61" s="109" t="s">
        <v>56</v>
      </c>
      <c r="F61" s="110"/>
      <c r="G61" s="111">
        <f>G57+G59</f>
        <v>1051030</v>
      </c>
      <c r="H61" s="103"/>
      <c r="I61" s="3"/>
      <c r="J61" s="3"/>
      <c r="K61" s="3"/>
      <c r="L61" s="3"/>
    </row>
    <row r="62" spans="1:12" ht="15.75">
      <c r="A62" s="118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57</v>
      </c>
      <c r="B65" s="3"/>
      <c r="C65" s="71" t="s">
        <v>58</v>
      </c>
      <c r="D65" s="4"/>
      <c r="E65" s="3"/>
      <c r="F65" s="3"/>
      <c r="G65" s="71" t="s">
        <v>57</v>
      </c>
      <c r="H65" s="3"/>
      <c r="I65" s="72" t="s">
        <v>58</v>
      </c>
      <c r="J65" s="3"/>
      <c r="K65" s="3"/>
      <c r="L65" s="3"/>
    </row>
    <row r="66" spans="1:12" ht="15.75">
      <c r="A66" s="112"/>
      <c r="B66" s="3"/>
      <c r="C66" s="122" t="s">
        <v>99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65"/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/>
      <c r="B68" s="3"/>
      <c r="C68" s="65"/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/>
      <c r="B69" s="3"/>
      <c r="C69" s="65"/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/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59</v>
      </c>
      <c r="B73" s="25"/>
      <c r="C73" s="25"/>
      <c r="D73" s="26"/>
      <c r="E73" s="3"/>
      <c r="F73" s="3"/>
      <c r="G73" s="73" t="s">
        <v>60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23" t="s">
        <v>81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61</v>
      </c>
      <c r="B76" s="27"/>
      <c r="C76" s="27"/>
      <c r="D76" s="75" t="s">
        <v>62</v>
      </c>
      <c r="E76" s="76" t="s">
        <v>63</v>
      </c>
      <c r="F76" s="28"/>
      <c r="G76" s="74" t="s">
        <v>64</v>
      </c>
      <c r="H76" s="27"/>
      <c r="I76" s="27"/>
      <c r="J76" s="27"/>
      <c r="K76" s="77" t="s">
        <v>65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23" t="s">
        <v>81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66</v>
      </c>
      <c r="B79" s="29"/>
      <c r="C79" s="29"/>
      <c r="D79" s="79" t="s">
        <v>62</v>
      </c>
      <c r="E79" s="13"/>
      <c r="F79" s="13"/>
      <c r="G79" s="78" t="s">
        <v>67</v>
      </c>
      <c r="H79" s="29"/>
      <c r="I79" s="29"/>
      <c r="J79" s="29"/>
      <c r="K79" s="80" t="s">
        <v>65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68</v>
      </c>
      <c r="B81" s="3"/>
      <c r="C81" s="3"/>
      <c r="D81" s="3"/>
      <c r="E81" s="3"/>
      <c r="F81" s="3"/>
      <c r="G81" s="3"/>
      <c r="H81" s="3"/>
      <c r="I81" s="46" t="s">
        <v>69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2004-09-22T15:48:01Z</cp:lastPrinted>
  <dcterms:created xsi:type="dcterms:W3CDTF">2003-11-20T18:30:41Z</dcterms:created>
  <dcterms:modified xsi:type="dcterms:W3CDTF">2004-10-13T20:39:22Z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1294548366</vt:i4>
  </property>
  <property fmtid="{D5CDD505-2E9C-101B-9397-08002B2CF9AE}" pid="3" name="_EmailSubject">
    <vt:lpwstr>BARs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