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<sst xmlns="http://schemas.openxmlformats.org/spreadsheetml/2006/main" count="107" uniqueCount="98">
  <si>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</si>
  <si>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</si>
  <si>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</si>
  <si>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</si>
  <si>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</si>
  <si>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</si>
  <si>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</si>
  <si>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</si>
  <si>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</si>
  <si>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</si>
  <si>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</si>
  <si>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</si>
  <si>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</si>
  <si>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</si>
  <si>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</si>
  <si>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</si>
  <si>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</si>
  <si>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</si>
  <si>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</si>
  <si>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</si>
  <si>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</si>
  <si>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</si>
  <si>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</si>
  <si>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</si>
  <si>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</si>
  <si>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</si>
  <si>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</si>
  <si>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</si>
  <si>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</si>
  <si>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</si>
  <si>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</si>
  <si>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</si>
  <si>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</si>
  <si>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</si>
  <si>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</si>
  <si>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</si>
  <si>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</si>
  <si>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</si>
  <si>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</si>
  <si>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</si>
  <si>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</si>
  <si>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</si>
  <si>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</si>
  <si>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</si>
  <si>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</si>
  <si>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</si>
  <si>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</si>
  <si>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</si>
  <si>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</si>
  <si>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</si>
  <si>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</si>
  <si>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</si>
  <si>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</si>
  <si>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</si>
  <si>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</si>
  <si>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</si>
  <si>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</si>
  <si>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</si>
  <si>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</si>
  <si>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</si>
  <si>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</si>
  <si>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</si>
  <si>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</si>
  <si>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</si>
  <si>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</si>
  <si>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</si>
  <si>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</si>
  <si>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</si>
  <si>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</si>
  <si>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</si>
  <si>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</si>
  <si>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</si>
  <si>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</si>
  <si>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</si>
  <si>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</si>
  <si>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</si>
  <si>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</si>
  <si>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2004</t>
  </si>
  <si>
    <t>JUNE 2005</t>
  </si>
  <si>
    <t>2004-05</t>
  </si>
  <si>
    <t>X</t>
  </si>
  <si>
    <t>11.4113</t>
  </si>
  <si>
    <t>Software</t>
  </si>
  <si>
    <t>11.6212</t>
  </si>
  <si>
    <t>11.3615</t>
  </si>
  <si>
    <t>M&amp;R - Bldg/Equip</t>
  </si>
  <si>
    <t>Building Improvements</t>
  </si>
  <si>
    <t>11.6411</t>
  </si>
  <si>
    <t>Fixed Assets</t>
  </si>
  <si>
    <t>11.6412</t>
  </si>
  <si>
    <t>Supply Assets</t>
  </si>
  <si>
    <t>03/10/2005</t>
  </si>
  <si>
    <t>GADSDEN</t>
  </si>
  <si>
    <t>LAURA GARCIA</t>
  </si>
  <si>
    <t>(505) 882-6241</t>
  </si>
  <si>
    <t>SB-9</t>
  </si>
  <si>
    <t>8502 / 31700</t>
  </si>
  <si>
    <t>FINAL 2004-05 SB-9 STATE MATCH ALLOCATION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</si>
</sst>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8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4" fillId="0" borderId="32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3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7" fontId="11" fillId="0" borderId="27" xfId="0" applyNumberFormat="1" applyFont="1" applyBorder="1" applyAlignment="1" applyProtection="1" quotePrefix="1">
      <alignment horizontal="left"/>
      <protection/>
    </xf>
    <xf numFmtId="43" fontId="4" fillId="0" borderId="3" xfId="15" applyFont="1" applyBorder="1" applyAlignment="1">
      <alignment/>
    </xf>
    <xf numFmtId="43" fontId="4" fillId="0" borderId="34" xfId="15" applyFont="1" applyBorder="1" applyAlignment="1">
      <alignment/>
    </xf>
    <xf numFmtId="43" fontId="4" fillId="0" borderId="34" xfId="15" applyFont="1" applyBorder="1" applyAlignment="1" applyProtection="1">
      <alignment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5" t="s">
        <v>80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79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95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77</v>
      </c>
      <c r="C13" s="51" t="s">
        <v>22</v>
      </c>
      <c r="D13" s="7" t="s">
        <v>78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119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0">
        <f>2458277+426742</f>
        <v>2885019</v>
      </c>
      <c r="E16" s="1"/>
      <c r="F16" s="6"/>
      <c r="G16" s="3"/>
      <c r="H16" s="115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119"/>
      <c r="E17" s="3"/>
      <c r="F17" s="6"/>
      <c r="G17" s="3"/>
      <c r="H17" s="122" t="s">
        <v>80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0">
        <f>SUM(D15:D17)</f>
        <v>2885019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119">
        <v>2458277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119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121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94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92</v>
      </c>
      <c r="C23" s="85"/>
      <c r="D23" s="86" t="s">
        <v>71</v>
      </c>
      <c r="E23" s="85" t="s">
        <v>93</v>
      </c>
      <c r="F23" s="85"/>
      <c r="G23" s="85"/>
      <c r="H23" s="3"/>
      <c r="I23" s="3" t="s">
        <v>75</v>
      </c>
      <c r="J23" s="111" t="s">
        <v>94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7"/>
      <c r="B28" s="88"/>
      <c r="C28" s="88"/>
      <c r="D28" s="88"/>
      <c r="E28" s="94"/>
      <c r="F28" s="95"/>
      <c r="G28" s="94"/>
      <c r="H28" s="95"/>
      <c r="I28" s="3"/>
      <c r="J28" s="19"/>
      <c r="K28" s="19"/>
      <c r="L28" s="3"/>
    </row>
    <row r="29" spans="1:12" ht="15.75">
      <c r="A29" s="89" t="s">
        <v>96</v>
      </c>
      <c r="B29" s="112"/>
      <c r="C29" s="112" t="s">
        <v>81</v>
      </c>
      <c r="D29" s="90" t="s">
        <v>82</v>
      </c>
      <c r="E29" s="96">
        <v>75000</v>
      </c>
      <c r="F29" s="97"/>
      <c r="G29" s="96">
        <v>25000</v>
      </c>
      <c r="H29" s="97"/>
      <c r="I29" s="105">
        <f>E29+G29</f>
        <v>100000</v>
      </c>
      <c r="J29" s="20"/>
      <c r="K29" s="66"/>
      <c r="L29" s="3"/>
    </row>
    <row r="30" spans="1:12" ht="15.75">
      <c r="A30" s="8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89"/>
      <c r="B31" s="112"/>
      <c r="C31" s="112" t="s">
        <v>84</v>
      </c>
      <c r="D31" s="90" t="s">
        <v>85</v>
      </c>
      <c r="E31" s="96">
        <v>845000</v>
      </c>
      <c r="F31" s="97"/>
      <c r="G31" s="96">
        <v>126742</v>
      </c>
      <c r="H31" s="97"/>
      <c r="I31" s="105">
        <f>E31+G31</f>
        <v>971742</v>
      </c>
      <c r="J31" s="20"/>
      <c r="K31" s="66"/>
      <c r="L31" s="3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89"/>
      <c r="B33" s="112"/>
      <c r="C33" s="112" t="s">
        <v>83</v>
      </c>
      <c r="D33" s="90" t="s">
        <v>86</v>
      </c>
      <c r="E33" s="96">
        <v>75000</v>
      </c>
      <c r="F33" s="97"/>
      <c r="G33" s="96">
        <v>100000</v>
      </c>
      <c r="H33" s="97"/>
      <c r="I33" s="105">
        <f>E33+G33</f>
        <v>175000</v>
      </c>
      <c r="J33" s="20"/>
      <c r="K33" s="66"/>
      <c r="L33" s="3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90"/>
      <c r="C35" s="112" t="s">
        <v>87</v>
      </c>
      <c r="D35" s="90" t="s">
        <v>88</v>
      </c>
      <c r="E35" s="96">
        <v>235000</v>
      </c>
      <c r="F35" s="97"/>
      <c r="G35" s="96">
        <v>100000</v>
      </c>
      <c r="H35" s="97"/>
      <c r="I35" s="105">
        <f>E35+G35</f>
        <v>335000</v>
      </c>
      <c r="J35" s="20"/>
      <c r="K35" s="66"/>
      <c r="L35" s="3"/>
    </row>
    <row r="36" spans="1:12" ht="15.75">
      <c r="A36" s="87"/>
      <c r="B36" s="91"/>
      <c r="C36" s="116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90"/>
      <c r="C37" s="112" t="s">
        <v>89</v>
      </c>
      <c r="D37" s="90" t="s">
        <v>90</v>
      </c>
      <c r="E37" s="96">
        <v>535465</v>
      </c>
      <c r="F37" s="97"/>
      <c r="G37" s="96">
        <v>75000</v>
      </c>
      <c r="H37" s="97"/>
      <c r="I37" s="105">
        <f>E37+G37</f>
        <v>610465</v>
      </c>
      <c r="J37" s="20"/>
      <c r="K37" s="66"/>
      <c r="L37" s="3"/>
    </row>
    <row r="38" spans="1:12" ht="15.75">
      <c r="A38" s="87"/>
      <c r="B38" s="88"/>
      <c r="C38" s="117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90"/>
      <c r="C39" s="112"/>
      <c r="D39" s="90"/>
      <c r="E39" s="96"/>
      <c r="F39" s="97"/>
      <c r="G39" s="96"/>
      <c r="H39" s="97"/>
      <c r="I39" s="105">
        <f>E39+G39</f>
        <v>0</v>
      </c>
      <c r="J39" s="20"/>
      <c r="K39" s="66"/>
      <c r="L39" s="3"/>
    </row>
    <row r="40" spans="1:12" ht="15.75">
      <c r="A40" s="87"/>
      <c r="B40" s="91"/>
      <c r="C40" s="116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90"/>
      <c r="C41" s="112"/>
      <c r="D41" s="90"/>
      <c r="E41" s="96"/>
      <c r="F41" s="97"/>
      <c r="G41" s="96"/>
      <c r="H41" s="97"/>
      <c r="I41" s="105">
        <f>E41+G41</f>
        <v>0</v>
      </c>
      <c r="J41" s="20"/>
      <c r="K41" s="66"/>
      <c r="L41" s="3"/>
    </row>
    <row r="42" spans="1:12" ht="15.75">
      <c r="A42" s="87"/>
      <c r="B42" s="91"/>
      <c r="C42" s="116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90"/>
      <c r="C43" s="112"/>
      <c r="D43" s="90"/>
      <c r="E43" s="96"/>
      <c r="F43" s="97"/>
      <c r="G43" s="96"/>
      <c r="H43" s="97"/>
      <c r="I43" s="105">
        <f>E43+G43</f>
        <v>0</v>
      </c>
      <c r="J43" s="20"/>
      <c r="K43" s="66"/>
      <c r="L43" s="3"/>
    </row>
    <row r="44" spans="1:12" ht="15.75">
      <c r="A44" s="87"/>
      <c r="B44" s="91"/>
      <c r="C44" s="91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90"/>
      <c r="C45" s="90"/>
      <c r="D45" s="90"/>
      <c r="E45" s="96"/>
      <c r="F45" s="97"/>
      <c r="G45" s="96"/>
      <c r="H45" s="97"/>
      <c r="I45" s="105">
        <f>E45+G45</f>
        <v>0</v>
      </c>
      <c r="J45" s="20"/>
      <c r="K45" s="66"/>
      <c r="L45" s="3"/>
    </row>
    <row r="46" spans="1:12" ht="15.75">
      <c r="A46" s="87"/>
      <c r="B46" s="91"/>
      <c r="C46" s="91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90"/>
      <c r="C47" s="90"/>
      <c r="D47" s="90"/>
      <c r="E47" s="96"/>
      <c r="F47" s="97"/>
      <c r="G47" s="96"/>
      <c r="H47" s="97"/>
      <c r="I47" s="105">
        <f>E47+G47</f>
        <v>0</v>
      </c>
      <c r="J47" s="20"/>
      <c r="K47" s="66"/>
      <c r="L47" s="3"/>
    </row>
    <row r="48" spans="1:12" ht="15.75">
      <c r="A48" s="87"/>
      <c r="B48" s="91"/>
      <c r="C48" s="91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90"/>
      <c r="C49" s="90"/>
      <c r="D49" s="90"/>
      <c r="E49" s="96"/>
      <c r="F49" s="97"/>
      <c r="G49" s="96"/>
      <c r="H49" s="97"/>
      <c r="I49" s="105">
        <f>E49+G49</f>
        <v>0</v>
      </c>
      <c r="J49" s="20"/>
      <c r="K49" s="66"/>
      <c r="L49" s="3"/>
    </row>
    <row r="50" spans="1:12" ht="15.75">
      <c r="A50" s="87"/>
      <c r="B50" s="91"/>
      <c r="C50" s="91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90"/>
      <c r="C51" s="90"/>
      <c r="D51" s="90"/>
      <c r="E51" s="96"/>
      <c r="F51" s="97"/>
      <c r="G51" s="96"/>
      <c r="H51" s="97"/>
      <c r="I51" s="105">
        <f>E51+G51</f>
        <v>0</v>
      </c>
      <c r="J51" s="20"/>
      <c r="K51" s="66"/>
      <c r="L51" s="3"/>
    </row>
    <row r="52" spans="1:12" ht="15.75">
      <c r="A52" s="87"/>
      <c r="B52" s="91"/>
      <c r="C52" s="91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90"/>
      <c r="C53" s="90"/>
      <c r="D53" s="90"/>
      <c r="E53" s="96"/>
      <c r="F53" s="97"/>
      <c r="G53" s="96"/>
      <c r="H53" s="97"/>
      <c r="I53" s="105">
        <f>E53+G53</f>
        <v>0</v>
      </c>
      <c r="J53" s="20"/>
      <c r="K53" s="66"/>
      <c r="L53" s="3"/>
    </row>
    <row r="54" spans="1:12" ht="15.75">
      <c r="A54" s="87"/>
      <c r="B54" s="91"/>
      <c r="C54" s="91"/>
      <c r="D54" s="91"/>
      <c r="E54" s="94"/>
      <c r="F54" s="98"/>
      <c r="G54" s="94"/>
      <c r="H54" s="98"/>
      <c r="I54" s="94"/>
      <c r="J54" s="21"/>
      <c r="K54" s="67"/>
      <c r="L54" s="3"/>
    </row>
    <row r="55" spans="1:12" ht="16.5" thickBot="1">
      <c r="A55" s="92"/>
      <c r="B55" s="93"/>
      <c r="C55" s="93"/>
      <c r="D55" s="93"/>
      <c r="E55" s="99"/>
      <c r="F55" s="100"/>
      <c r="G55" s="99"/>
      <c r="H55" s="100"/>
      <c r="I55" s="108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50</v>
      </c>
      <c r="F57" s="104"/>
      <c r="G57" s="105">
        <f>SUM(G29:G55)</f>
        <v>426742</v>
      </c>
      <c r="H57" s="97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3" t="s">
        <v>54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8" t="s">
        <v>91</v>
      </c>
      <c r="B61" s="3" t="s">
        <v>76</v>
      </c>
      <c r="C61" s="3"/>
      <c r="D61" s="3"/>
      <c r="E61" s="106" t="s">
        <v>56</v>
      </c>
      <c r="F61" s="107"/>
      <c r="G61" s="108">
        <f>G57+G59</f>
        <v>426742</v>
      </c>
      <c r="H61" s="100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09"/>
      <c r="B66" s="3"/>
      <c r="C66" s="65" t="s">
        <v>97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09"/>
      <c r="B67" s="3"/>
      <c r="C67" s="65"/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65"/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09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4" t="s">
        <v>91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4" t="s">
        <v>91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2005-01-25T16:33:13Z</cp:lastPrinted>
  <dcterms:created xsi:type="dcterms:W3CDTF">2003-11-20T18:30:41Z</dcterms:created>
  <dcterms:modified xsi:type="dcterms:W3CDTF">2005-03-02T20:30:03Z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-1479109827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