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20" tabRatio="749" activeTab="0"/>
  </bookViews>
  <sheets>
    <sheet name="2007-2008 Comp SEG Bud FF DISTR" sheetId="1" r:id="rId1"/>
    <sheet name="2007-2008 Comp SEG Bud FF Chart" sheetId="2" r:id="rId2"/>
  </sheets>
  <definedNames>
    <definedName name="_Parse_In" hidden="1">#REF!</definedName>
    <definedName name="_Parse_Out" hidden="1">#REF!</definedName>
    <definedName name="_xlnm.Print_Area" localSheetId="0">'2007-2008 Comp SEG Bud FF DISTR'!$A$2:$D$95</definedName>
    <definedName name="_xlnm.Print_Titles" localSheetId="0">'2007-2008 Comp SEG Bud FF DISTR'!$A:$A,'2007-2008 Comp SEG Bud FF DISTR'!$3:$4</definedName>
  </definedNames>
  <calcPr fullCalcOnLoad="1" fullPrecision="0"/>
</workbook>
</file>

<file path=xl/sharedStrings.xml><?xml version="1.0" encoding="utf-8"?>
<sst xmlns="http://schemas.openxmlformats.org/spreadsheetml/2006/main" count="190" uniqueCount="166">
  <si>
    <t xml:space="preserve"> </t>
  </si>
  <si>
    <t>BLOOMFIELD</t>
  </si>
  <si>
    <t>CENTRAL CONS.</t>
  </si>
  <si>
    <t>CHAMA VALLEY</t>
  </si>
  <si>
    <t>CLOUDCROFT</t>
  </si>
  <si>
    <t>CLOVIS</t>
  </si>
  <si>
    <t xml:space="preserve">CORONA </t>
  </si>
  <si>
    <t>DES MOINES</t>
  </si>
  <si>
    <t>DORA</t>
  </si>
  <si>
    <t>DULCE</t>
  </si>
  <si>
    <t xml:space="preserve">ELIDA  </t>
  </si>
  <si>
    <t>ESTANCIA</t>
  </si>
  <si>
    <t>HOBBS</t>
  </si>
  <si>
    <t>HOUSE</t>
  </si>
  <si>
    <t>JAL</t>
  </si>
  <si>
    <t>JEMEZ MOUNTAIN</t>
  </si>
  <si>
    <t xml:space="preserve">LAS CRUCES        </t>
  </si>
  <si>
    <t>MAXWELL</t>
  </si>
  <si>
    <t>MELROSE</t>
  </si>
  <si>
    <t>MORIARTY</t>
  </si>
  <si>
    <t>MOUNTAINAIR</t>
  </si>
  <si>
    <t>PECOS</t>
  </si>
  <si>
    <t>PEÑASCO</t>
  </si>
  <si>
    <t>QUEMADO</t>
  </si>
  <si>
    <t>RATON</t>
  </si>
  <si>
    <t>ROY</t>
  </si>
  <si>
    <t xml:space="preserve">RUIDOSO            </t>
  </si>
  <si>
    <t xml:space="preserve">SAN JON             </t>
  </si>
  <si>
    <t>TATUM</t>
  </si>
  <si>
    <t>TULAROSA</t>
  </si>
  <si>
    <t>VAUGHN</t>
  </si>
  <si>
    <t>STATEWIDE</t>
  </si>
  <si>
    <t xml:space="preserve"> SIDNEY GUTIERREZ</t>
  </si>
  <si>
    <t>ANANSI CHARTER</t>
  </si>
  <si>
    <r>
      <t>RESERVE</t>
    </r>
    <r>
      <rPr>
        <vertAlign val="superscript"/>
        <sz val="8"/>
        <rFont val="AvantGarde Bk BT"/>
        <family val="2"/>
      </rPr>
      <t xml:space="preserve"> </t>
    </r>
  </si>
  <si>
    <r>
      <t>TUCUMCARI</t>
    </r>
    <r>
      <rPr>
        <vertAlign val="superscript"/>
        <sz val="8"/>
        <rFont val="AvantGarde Bk BT"/>
        <family val="2"/>
      </rPr>
      <t xml:space="preserve"> </t>
    </r>
  </si>
  <si>
    <t>COTTONWOOD CHARTER</t>
  </si>
  <si>
    <r>
      <t>DEMING</t>
    </r>
    <r>
      <rPr>
        <vertAlign val="superscript"/>
        <sz val="8"/>
        <rFont val="AvantGarde Bk BT"/>
        <family val="2"/>
      </rPr>
      <t xml:space="preserve"> </t>
    </r>
  </si>
  <si>
    <r>
      <t>TAOS CHARTER</t>
    </r>
    <r>
      <rPr>
        <vertAlign val="superscript"/>
        <sz val="8"/>
        <rFont val="AvantGarde Bk BT"/>
        <family val="2"/>
      </rPr>
      <t xml:space="preserve"> </t>
    </r>
  </si>
  <si>
    <r>
      <t>GADSDEN</t>
    </r>
    <r>
      <rPr>
        <vertAlign val="superscript"/>
        <sz val="8"/>
        <rFont val="AvantGarde Bk BT"/>
        <family val="2"/>
      </rPr>
      <t xml:space="preserve"> </t>
    </r>
  </si>
  <si>
    <t>LOVING</t>
  </si>
  <si>
    <t>MAGDALENA</t>
  </si>
  <si>
    <r>
      <t>PORTALES</t>
    </r>
    <r>
      <rPr>
        <sz val="8"/>
        <rFont val="AvantGarde Bk BT"/>
        <family val="2"/>
      </rPr>
      <t xml:space="preserve"> </t>
    </r>
  </si>
  <si>
    <t>STATE EQUALIZATION</t>
  </si>
  <si>
    <t>GUARANTEE</t>
  </si>
  <si>
    <r>
      <t>ARTESIA</t>
    </r>
    <r>
      <rPr>
        <vertAlign val="superscript"/>
        <sz val="8"/>
        <rFont val="AvantGarde Bk BT"/>
        <family val="2"/>
      </rPr>
      <t xml:space="preserve"> </t>
    </r>
  </si>
  <si>
    <t>CIMARRON</t>
  </si>
  <si>
    <t>CLAYTON</t>
  </si>
  <si>
    <t>GALLUP</t>
  </si>
  <si>
    <t>ROSWELL</t>
  </si>
  <si>
    <t>SOCORRO</t>
  </si>
  <si>
    <t xml:space="preserve">VISTA GRANDE </t>
  </si>
  <si>
    <r>
      <t>BELEN</t>
    </r>
    <r>
      <rPr>
        <vertAlign val="superscript"/>
        <sz val="8"/>
        <rFont val="AvantGarde Bk BT"/>
        <family val="0"/>
      </rPr>
      <t xml:space="preserve"> </t>
    </r>
  </si>
  <si>
    <t>BERNALILLO</t>
  </si>
  <si>
    <r>
      <t>COBRE CONS.</t>
    </r>
    <r>
      <rPr>
        <vertAlign val="superscript"/>
        <sz val="8"/>
        <rFont val="AvantGarde Bk BT"/>
        <family val="0"/>
      </rPr>
      <t xml:space="preserve"> </t>
    </r>
  </si>
  <si>
    <r>
      <t>DEXTER</t>
    </r>
    <r>
      <rPr>
        <vertAlign val="superscript"/>
        <sz val="8"/>
        <rFont val="AvantGarde Bk BT"/>
        <family val="0"/>
      </rPr>
      <t xml:space="preserve"> </t>
    </r>
  </si>
  <si>
    <r>
      <t>GRADY</t>
    </r>
    <r>
      <rPr>
        <vertAlign val="superscript"/>
        <sz val="8"/>
        <rFont val="AvantGarde Bk BT"/>
        <family val="0"/>
      </rPr>
      <t xml:space="preserve"> </t>
    </r>
  </si>
  <si>
    <r>
      <t>GRANTS</t>
    </r>
    <r>
      <rPr>
        <vertAlign val="superscript"/>
        <sz val="8"/>
        <rFont val="AvantGarde Bk BT"/>
        <family val="0"/>
      </rPr>
      <t xml:space="preserve"> </t>
    </r>
  </si>
  <si>
    <r>
      <t>HAGERMAN</t>
    </r>
    <r>
      <rPr>
        <vertAlign val="superscript"/>
        <sz val="8"/>
        <rFont val="AvantGarde Bk BT"/>
        <family val="0"/>
      </rPr>
      <t xml:space="preserve"> </t>
    </r>
  </si>
  <si>
    <r>
      <t>HATCH</t>
    </r>
    <r>
      <rPr>
        <vertAlign val="superscript"/>
        <sz val="8"/>
        <rFont val="AvantGarde Bk BT"/>
        <family val="0"/>
      </rPr>
      <t xml:space="preserve"> </t>
    </r>
  </si>
  <si>
    <r>
      <t>LAKE ARTHUR</t>
    </r>
    <r>
      <rPr>
        <vertAlign val="superscript"/>
        <sz val="8"/>
        <rFont val="AvantGarde Bk BT"/>
        <family val="0"/>
      </rPr>
      <t xml:space="preserve"> </t>
    </r>
    <r>
      <rPr>
        <sz val="8"/>
        <rFont val="AvantGarde Bk BT"/>
        <family val="2"/>
      </rPr>
      <t xml:space="preserve">       </t>
    </r>
  </si>
  <si>
    <r>
      <t>LOGAN</t>
    </r>
    <r>
      <rPr>
        <vertAlign val="superscript"/>
        <sz val="8"/>
        <rFont val="AvantGarde Bk BT"/>
        <family val="0"/>
      </rPr>
      <t xml:space="preserve"> </t>
    </r>
  </si>
  <si>
    <r>
      <t>LOS ALAMOS</t>
    </r>
    <r>
      <rPr>
        <vertAlign val="superscript"/>
        <sz val="8"/>
        <rFont val="AvantGarde Bk BT"/>
        <family val="0"/>
      </rPr>
      <t xml:space="preserve"> </t>
    </r>
    <r>
      <rPr>
        <sz val="8"/>
        <rFont val="AvantGarde Bk BT"/>
        <family val="2"/>
      </rPr>
      <t xml:space="preserve">        </t>
    </r>
  </si>
  <si>
    <r>
      <t>LOVINGTON</t>
    </r>
    <r>
      <rPr>
        <vertAlign val="superscript"/>
        <sz val="8"/>
        <rFont val="AvantGarde Bk BT"/>
        <family val="0"/>
      </rPr>
      <t xml:space="preserve"> </t>
    </r>
  </si>
  <si>
    <r>
      <t>MESA VISTA</t>
    </r>
    <r>
      <rPr>
        <vertAlign val="superscript"/>
        <sz val="8"/>
        <rFont val="AvantGarde Bk BT"/>
        <family val="0"/>
      </rPr>
      <t xml:space="preserve"> </t>
    </r>
  </si>
  <si>
    <r>
      <t>MOSQUERO</t>
    </r>
    <r>
      <rPr>
        <vertAlign val="superscript"/>
        <sz val="8"/>
        <rFont val="AvantGarde Bk BT"/>
        <family val="0"/>
      </rPr>
      <t xml:space="preserve"> </t>
    </r>
  </si>
  <si>
    <r>
      <t>POJOAQUE</t>
    </r>
    <r>
      <rPr>
        <vertAlign val="superscript"/>
        <sz val="8"/>
        <color indexed="8"/>
        <rFont val="AvantGarde Bk BT"/>
        <family val="0"/>
      </rPr>
      <t xml:space="preserve"> </t>
    </r>
  </si>
  <si>
    <r>
      <t>RIO RANCHO</t>
    </r>
    <r>
      <rPr>
        <vertAlign val="superscript"/>
        <sz val="8"/>
        <rFont val="AvantGarde Bk BT"/>
        <family val="0"/>
      </rPr>
      <t xml:space="preserve"> </t>
    </r>
  </si>
  <si>
    <r>
      <t>SANTA ROSA</t>
    </r>
    <r>
      <rPr>
        <vertAlign val="superscript"/>
        <sz val="8"/>
        <rFont val="AvantGarde Bk BT"/>
        <family val="0"/>
      </rPr>
      <t xml:space="preserve"> </t>
    </r>
    <r>
      <rPr>
        <sz val="8"/>
        <rFont val="AvantGarde Bk BT"/>
        <family val="2"/>
      </rPr>
      <t xml:space="preserve">         </t>
    </r>
  </si>
  <si>
    <r>
      <t>SILVER CITY CONS.</t>
    </r>
    <r>
      <rPr>
        <vertAlign val="superscript"/>
        <sz val="8"/>
        <rFont val="AvantGarde Bk BT"/>
        <family val="0"/>
      </rPr>
      <t xml:space="preserve"> </t>
    </r>
  </si>
  <si>
    <r>
      <t>SPRINGER</t>
    </r>
    <r>
      <rPr>
        <vertAlign val="superscript"/>
        <sz val="8"/>
        <rFont val="AvantGarde Bk BT"/>
        <family val="0"/>
      </rPr>
      <t xml:space="preserve"> </t>
    </r>
    <r>
      <rPr>
        <sz val="8"/>
        <rFont val="AvantGarde Bk BT"/>
        <family val="2"/>
      </rPr>
      <t xml:space="preserve">           </t>
    </r>
  </si>
  <si>
    <r>
      <t>TAOS</t>
    </r>
    <r>
      <rPr>
        <vertAlign val="superscript"/>
        <sz val="8"/>
        <rFont val="AvantGarde Bk BT"/>
        <family val="0"/>
      </rPr>
      <t xml:space="preserve"> </t>
    </r>
    <r>
      <rPr>
        <vertAlign val="superscript"/>
        <sz val="8"/>
        <rFont val="AvantGarde Bk BT"/>
        <family val="2"/>
      </rPr>
      <t xml:space="preserve"> </t>
    </r>
  </si>
  <si>
    <r>
      <t>ZUNI</t>
    </r>
    <r>
      <rPr>
        <vertAlign val="superscript"/>
        <sz val="8"/>
        <rFont val="AvantGarde Bk BT"/>
        <family val="0"/>
      </rPr>
      <t xml:space="preserve"> </t>
    </r>
  </si>
  <si>
    <t xml:space="preserve">AZTEC </t>
  </si>
  <si>
    <t xml:space="preserve">LAS VEGAS CITY </t>
  </si>
  <si>
    <t xml:space="preserve">WEST LAS VEGAS </t>
  </si>
  <si>
    <t>2007-2008 BUDGETED</t>
  </si>
  <si>
    <t>2007-2008 FINAL FUNDED</t>
  </si>
  <si>
    <t>DIFFERENCE FROM BUDGETED</t>
  </si>
  <si>
    <t>TO FINAL FUNDED SEG</t>
  </si>
  <si>
    <t>(Amount of BAR)</t>
  </si>
  <si>
    <r>
      <t>ALAMOGORDO</t>
    </r>
    <r>
      <rPr>
        <vertAlign val="superscript"/>
        <sz val="8"/>
        <rFont val="AvantGarde Bk BT"/>
        <family val="0"/>
      </rPr>
      <t xml:space="preserve"> </t>
    </r>
  </si>
  <si>
    <t xml:space="preserve">ALBUQUERQUE </t>
  </si>
  <si>
    <r>
      <t>ANIMAS</t>
    </r>
    <r>
      <rPr>
        <vertAlign val="superscript"/>
        <sz val="8"/>
        <rFont val="AvantGarde Bk BT"/>
        <family val="0"/>
      </rPr>
      <t xml:space="preserve"> </t>
    </r>
  </si>
  <si>
    <r>
      <t>CAPITAN</t>
    </r>
    <r>
      <rPr>
        <vertAlign val="superscript"/>
        <sz val="8"/>
        <rFont val="AvantGarde Bk BT"/>
        <family val="0"/>
      </rPr>
      <t xml:space="preserve"> </t>
    </r>
  </si>
  <si>
    <r>
      <t>CARLSBAD</t>
    </r>
    <r>
      <rPr>
        <vertAlign val="superscript"/>
        <sz val="8"/>
        <rFont val="AvantGarde Bk BT"/>
        <family val="0"/>
      </rPr>
      <t xml:space="preserve"> </t>
    </r>
  </si>
  <si>
    <t>CARRIZOZO</t>
  </si>
  <si>
    <t>CUBA</t>
  </si>
  <si>
    <t>ESPAÑOLA</t>
  </si>
  <si>
    <t>EUNICE</t>
  </si>
  <si>
    <t>FARMINGTON</t>
  </si>
  <si>
    <t>FLOYD</t>
  </si>
  <si>
    <r>
      <t>FT. SUMNER</t>
    </r>
    <r>
      <rPr>
        <sz val="8"/>
        <rFont val="AvantGarde Bk BT"/>
        <family val="2"/>
      </rPr>
      <t xml:space="preserve">      </t>
    </r>
  </si>
  <si>
    <t>HONDO</t>
  </si>
  <si>
    <t>JEMEZ VALLEY</t>
  </si>
  <si>
    <t>LORDSBURG</t>
  </si>
  <si>
    <t>LOS LUNAS</t>
  </si>
  <si>
    <t>MORA</t>
  </si>
  <si>
    <t>QUESTA</t>
  </si>
  <si>
    <t>RED RIVER VALLEY</t>
  </si>
  <si>
    <t>ROOTS &amp; WINGS</t>
  </si>
  <si>
    <t>SANTA FE</t>
  </si>
  <si>
    <t>ACAD FOR TECH &amp; CLASSICS</t>
  </si>
  <si>
    <t>CHARTER SCHOOL #37</t>
  </si>
  <si>
    <t>MONTE DEL SOL</t>
  </si>
  <si>
    <t>TURQUOISE TRAIL</t>
  </si>
  <si>
    <t>TEXICO</t>
  </si>
  <si>
    <t>TRUTH OR CONSEQ.</t>
  </si>
  <si>
    <t>WAGON MOUND</t>
  </si>
  <si>
    <t>CHARTER SCHOOLS ONLY</t>
  </si>
  <si>
    <t>DISTRICTS ONLY</t>
  </si>
  <si>
    <t>ACADEMIA DE LENGUA Y CULTURA</t>
  </si>
  <si>
    <t>AIMS@UNM</t>
  </si>
  <si>
    <r>
      <t>ALB TALENT DEV SECONDARY</t>
    </r>
    <r>
      <rPr>
        <vertAlign val="superscript"/>
        <sz val="8"/>
        <rFont val="AvantGarde Bk BT"/>
        <family val="0"/>
      </rPr>
      <t xml:space="preserve"> </t>
    </r>
  </si>
  <si>
    <t>AMY BIEHL</t>
  </si>
  <si>
    <t>BATAAN MILITARY ACADEMY</t>
  </si>
  <si>
    <t>CAREER ACADEMIC TECH ACADEMY</t>
  </si>
  <si>
    <t>CESAR CHAVEZ COMM. SCHOOL</t>
  </si>
  <si>
    <r>
      <t>CHARTER VOC HIGH SCH/DATA</t>
    </r>
    <r>
      <rPr>
        <vertAlign val="superscript"/>
        <sz val="8"/>
        <rFont val="AvantGarde Bk BT"/>
        <family val="0"/>
      </rPr>
      <t xml:space="preserve"> </t>
    </r>
  </si>
  <si>
    <t>CHRISTINE DUNCAN COMMUNITY</t>
  </si>
  <si>
    <t>CREATIVE ED. PREP INSTITUTE #1</t>
  </si>
  <si>
    <t>CREATIVE ED. PREP INSTITUTE #2</t>
  </si>
  <si>
    <t>EAST MOUNTAIN</t>
  </si>
  <si>
    <r>
      <t>HORIZON ACADEMY SOUTH</t>
    </r>
    <r>
      <rPr>
        <vertAlign val="superscript"/>
        <sz val="8"/>
        <rFont val="AvantGarde Bk BT"/>
        <family val="0"/>
      </rPr>
      <t xml:space="preserve"> </t>
    </r>
  </si>
  <si>
    <t>HORIZON ACADEMY WEST</t>
  </si>
  <si>
    <t>LA ACADEMIA DE ESPERANZA</t>
  </si>
  <si>
    <t>LA LUZ DEL MONTE</t>
  </si>
  <si>
    <r>
      <t>LA PROMESA EARLY LEADERSHIP</t>
    </r>
    <r>
      <rPr>
        <vertAlign val="superscript"/>
        <sz val="8"/>
        <rFont val="AvantGarde Bk BT"/>
        <family val="0"/>
      </rPr>
      <t xml:space="preserve"> </t>
    </r>
  </si>
  <si>
    <r>
      <t>LA RESOLANA LEADERSHIP</t>
    </r>
    <r>
      <rPr>
        <vertAlign val="superscript"/>
        <sz val="8"/>
        <rFont val="AvantGarde Bk BT"/>
        <family val="0"/>
      </rPr>
      <t xml:space="preserve"> </t>
    </r>
  </si>
  <si>
    <t>LOS PUENTES</t>
  </si>
  <si>
    <t>MONTESSORI ELEMENTARY</t>
  </si>
  <si>
    <t>MONTESSORI OF THE RIO GRANDE</t>
  </si>
  <si>
    <t>MOUNTAIN MAHOGANY</t>
  </si>
  <si>
    <t>NATIVE AMERICAN COMM ACAD.</t>
  </si>
  <si>
    <t>NORTH ALBUQUERQUE CO-OP COMM.</t>
  </si>
  <si>
    <t>NORTH VALLEY ACADEMY</t>
  </si>
  <si>
    <t>NUESTROS VALORES</t>
  </si>
  <si>
    <t>PAPA</t>
  </si>
  <si>
    <r>
      <t>RALPH J. BUNCHE ACADEMY</t>
    </r>
    <r>
      <rPr>
        <vertAlign val="superscript"/>
        <sz val="8"/>
        <rFont val="AvantGarde Bk BT"/>
        <family val="0"/>
      </rPr>
      <t xml:space="preserve"> </t>
    </r>
  </si>
  <si>
    <t>ROBERT F. KENNEDY</t>
  </si>
  <si>
    <t xml:space="preserve">SIA TECH </t>
  </si>
  <si>
    <r>
      <t>SOUTH VALLEY</t>
    </r>
    <r>
      <rPr>
        <vertAlign val="superscript"/>
        <sz val="8"/>
        <rFont val="AvantGarde Bk BT"/>
        <family val="0"/>
      </rPr>
      <t xml:space="preserve"> </t>
    </r>
  </si>
  <si>
    <t>SOUTHWEST PRIMARY</t>
  </si>
  <si>
    <t>SOUTHWEST SECONDARY</t>
  </si>
  <si>
    <t>THE LRNG COMM CTR</t>
  </si>
  <si>
    <t>TWENTY FIRST CENT.</t>
  </si>
  <si>
    <t>YOUTH BUILD COMMUNITY</t>
  </si>
  <si>
    <t>MOSAIC ADADEMY CHARTER</t>
  </si>
  <si>
    <t>VILLAGE ACADEMY</t>
  </si>
  <si>
    <t>JEFFERSON MONT. ACAD.</t>
  </si>
  <si>
    <t>MORENO VALLEY HIGH</t>
  </si>
  <si>
    <t>DEMING CESAR CHAVEZ</t>
  </si>
  <si>
    <t>CARINOS DE LOS NINOS</t>
  </si>
  <si>
    <t>ESPANOLA MILITARY ACAD</t>
  </si>
  <si>
    <t>MIDDLE COLLEGE HIGH</t>
  </si>
  <si>
    <t>LINDRITH AREA HERITAGE</t>
  </si>
  <si>
    <t>SAN DIEGO RIVERSIDE CHARTER</t>
  </si>
  <si>
    <t>WALATOWA CHARTER HIGH</t>
  </si>
  <si>
    <t>ALMA D'ARTE CHARTER</t>
  </si>
  <si>
    <t>LA ACADEMIA DOLORES HUERTA</t>
  </si>
  <si>
    <t>LAS MONTANAS</t>
  </si>
  <si>
    <r>
      <t>BRIDGE ACADEMY CHARTER</t>
    </r>
    <r>
      <rPr>
        <vertAlign val="superscript"/>
        <sz val="8"/>
        <rFont val="AvantGarde Bk BT"/>
        <family val="0"/>
      </rPr>
      <t xml:space="preserve"> </t>
    </r>
  </si>
  <si>
    <t>ALDO LEOPOLD</t>
  </si>
  <si>
    <t>RIO GALLINAS CHARTER SCHOOL</t>
  </si>
  <si>
    <t>CHARTER</t>
  </si>
  <si>
    <t>DISTRICT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</si>
</sst>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#,##0.0_);[Red]\(#,##0.0\)"/>
    <numFmt numFmtId="166" formatCode="0.000"/>
    <numFmt numFmtId="167" formatCode="#,##0.0000_);[Red]\(#,##0.0000\)"/>
    <numFmt numFmtId="168" formatCode="#,##0.00000_);[Red]\(#,##0.00000\)"/>
    <numFmt numFmtId="169" formatCode="#,##0.000000_);[Red]\(#,##0.000000\)"/>
    <numFmt numFmtId="170" formatCode="#,##0.0"/>
    <numFmt numFmtId="171" formatCode="&quot;$&quot;#,##0.00"/>
    <numFmt numFmtId="172" formatCode="&quot;$&quot;#,##0"/>
    <numFmt numFmtId="173" formatCode="&quot;$&quot;#,##0.0_);[Red]\(&quot;$&quot;#,##0.0\)"/>
    <numFmt numFmtId="174" formatCode="&quot;$&quot;#,##0.000_);[Red]\(&quot;$&quot;#,##0.000\)"/>
    <numFmt numFmtId="175" formatCode="0.0%"/>
    <numFmt numFmtId="176" formatCode="#,##0.000000000_);[Red]\(#,##0.000000000\)"/>
    <numFmt numFmtId="177" formatCode="0,000.00%"/>
    <numFmt numFmtId="178" formatCode="0.0000"/>
    <numFmt numFmtId="179" formatCode="0.0"/>
    <numFmt numFmtId="180" formatCode="#,##0.00000000000"/>
    <numFmt numFmtId="181" formatCode="0.00000"/>
    <numFmt numFmtId="182" formatCode="#,##0.000"/>
    <numFmt numFmtId="183" formatCode="#,##0.0000"/>
    <numFmt numFmtId="184" formatCode="#,##0.00000"/>
    <numFmt numFmtId="185" formatCode="#,##0.000000"/>
    <numFmt numFmtId="186" formatCode="&quot;$&quot;#,##0.000"/>
  </numFmts>
  <fonts count="9">
    <font>
      <sz val="8"/>
      <name val="AvantGarde Bk BT"/>
      <family val="0"/>
    </font>
    <font>
      <i/>
      <sz val="8"/>
      <name val="AvantGarde Md BT"/>
      <family val="2"/>
    </font>
    <font>
      <sz val="8"/>
      <color indexed="8"/>
      <name val="AvantGarde Bk BT"/>
      <family val="2"/>
    </font>
    <font>
      <sz val="8"/>
      <name val="Arial"/>
      <family val="2"/>
    </font>
    <font>
      <vertAlign val="superscript"/>
      <sz val="8"/>
      <name val="AvantGarde Bk BT"/>
      <family val="2"/>
    </font>
    <font>
      <vertAlign val="superscript"/>
      <sz val="8"/>
      <color indexed="8"/>
      <name val="AvantGarde Bk BT"/>
      <family val="0"/>
    </font>
    <font>
      <b/>
      <i/>
      <sz val="8"/>
      <name val="AvantGarde Bk BT"/>
      <family val="0"/>
    </font>
    <font>
      <u val="single"/>
      <sz val="8"/>
      <color indexed="12"/>
      <name val="AvantGarde Bk BT"/>
      <family val="0"/>
    </font>
    <font>
      <b/>
      <i/>
      <sz val="8"/>
      <name val="AvantGarde Md B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16" applyFill="1" applyAlignment="1">
      <alignment/>
    </xf>
    <xf numFmtId="0" fontId="0" fillId="0" borderId="0" xfId="0" applyFill="1" applyBorder="1" applyAlignment="1">
      <alignment/>
    </xf>
    <xf numFmtId="8" fontId="3" fillId="0" borderId="0" xfId="0" applyNumberFormat="1" applyFont="1" applyFill="1" applyBorder="1" applyAlignment="1">
      <alignment/>
    </xf>
    <xf numFmtId="8" fontId="0" fillId="0" borderId="0" xfId="17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171" fontId="0" fillId="0" borderId="2" xfId="17" applyNumberForma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8" fontId="0" fillId="0" borderId="2" xfId="16" applyFont="1" applyFill="1" applyBorder="1" applyAlignment="1">
      <alignment/>
    </xf>
    <xf numFmtId="171" fontId="3" fillId="0" borderId="2" xfId="15" applyNumberFormat="1" applyFont="1" applyFill="1" applyBorder="1" applyAlignment="1">
      <alignment/>
    </xf>
    <xf numFmtId="8" fontId="1" fillId="0" borderId="3" xfId="17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8" fontId="1" fillId="0" borderId="4" xfId="17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171" fontId="0" fillId="0" borderId="2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38" fontId="0" fillId="0" borderId="2" xfId="16" applyFont="1" applyFill="1" applyBorder="1" applyAlignment="1">
      <alignment/>
    </xf>
    <xf numFmtId="0" fontId="8" fillId="0" borderId="7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Uni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1</xdr:col>
      <xdr:colOff>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333625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vantGarde Bk BT"/>
              <a:ea typeface="AvantGarde Bk BT"/>
              <a:cs typeface="AvantGarde Bk BT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66675</xdr:rowOff>
    </xdr:from>
    <xdr:to>
      <xdr:col>1</xdr:col>
      <xdr:colOff>0</xdr:colOff>
      <xdr:row>2</xdr:row>
      <xdr:rowOff>66675</xdr:rowOff>
    </xdr:to>
    <xdr:sp>
      <xdr:nvSpPr>
        <xdr:cNvPr id="2" name="Line 2"/>
        <xdr:cNvSpPr>
          <a:spLocks/>
        </xdr:cNvSpPr>
      </xdr:nvSpPr>
      <xdr:spPr>
        <a:xfrm>
          <a:off x="2333625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vantGarde Bk BT"/>
              <a:ea typeface="AvantGarde Bk BT"/>
              <a:cs typeface="AvantGarde Bk B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1" sqref="B101"/>
    </sheetView>
  </sheetViews>
  <sheetFormatPr defaultColWidth="9.140625" defaultRowHeight="12"/>
  <cols>
    <col min="1" max="1" width="35.00390625" style="2" bestFit="1" customWidth="1"/>
    <col min="2" max="2" width="21.8515625" style="5" customWidth="1"/>
    <col min="3" max="3" width="23.8515625" style="5" customWidth="1"/>
    <col min="4" max="4" width="27.00390625" style="5" customWidth="1"/>
    <col min="5" max="5" width="12.28125" style="2" customWidth="1"/>
    <col min="6" max="16384" width="9.28125" style="2" customWidth="1"/>
  </cols>
  <sheetData>
    <row r="1" spans="2:4" ht="11.25">
      <c r="B1" s="25" t="s">
        <v>110</v>
      </c>
      <c r="C1" s="25" t="s">
        <v>110</v>
      </c>
      <c r="D1" s="25" t="s">
        <v>110</v>
      </c>
    </row>
    <row r="2" spans="1:4" ht="11.25">
      <c r="A2" s="5"/>
      <c r="B2" s="22" t="s">
        <v>76</v>
      </c>
      <c r="C2" s="22" t="s">
        <v>77</v>
      </c>
      <c r="D2" s="22" t="s">
        <v>78</v>
      </c>
    </row>
    <row r="3" spans="1:4" s="1" customFormat="1" ht="11.25">
      <c r="A3" s="20"/>
      <c r="B3" s="19" t="s">
        <v>43</v>
      </c>
      <c r="C3" s="19" t="s">
        <v>43</v>
      </c>
      <c r="D3" s="19" t="s">
        <v>79</v>
      </c>
    </row>
    <row r="4" spans="1:4" s="1" customFormat="1" ht="11.25">
      <c r="A4" s="33" t="s">
        <v>165</v>
      </c>
      <c r="B4" s="18" t="s">
        <v>44</v>
      </c>
      <c r="C4" s="18" t="s">
        <v>44</v>
      </c>
      <c r="D4" s="18" t="s">
        <v>80</v>
      </c>
    </row>
    <row r="5" spans="1:4" ht="11.25" hidden="1">
      <c r="A5" s="12" t="s">
        <v>81</v>
      </c>
      <c r="B5" s="13">
        <v>40580959.28</v>
      </c>
      <c r="C5" s="13">
        <v>40979662.33</v>
      </c>
      <c r="D5" s="13">
        <f aca="true" t="shared" si="0" ref="D5:D36">C5-B5</f>
        <v>398703.05</v>
      </c>
    </row>
    <row r="6" spans="1:4" ht="11.25" hidden="1">
      <c r="A6" s="14" t="s">
        <v>82</v>
      </c>
      <c r="B6" s="13">
        <v>609992462.09</v>
      </c>
      <c r="C6" s="13">
        <v>611247508.47</v>
      </c>
      <c r="D6" s="13">
        <f t="shared" si="0"/>
        <v>1255046.38</v>
      </c>
    </row>
    <row r="7" spans="1:4" ht="11.25" hidden="1">
      <c r="A7" s="12" t="s">
        <v>83</v>
      </c>
      <c r="B7" s="13">
        <v>2859704.98</v>
      </c>
      <c r="C7" s="13">
        <v>2882140.63</v>
      </c>
      <c r="D7" s="13">
        <f t="shared" si="0"/>
        <v>22435.65</v>
      </c>
    </row>
    <row r="8" spans="1:4" ht="11.25" hidden="1">
      <c r="A8" s="14" t="s">
        <v>45</v>
      </c>
      <c r="B8" s="13">
        <v>24601816.38</v>
      </c>
      <c r="C8" s="13">
        <v>24839426.95</v>
      </c>
      <c r="D8" s="13">
        <f t="shared" si="0"/>
        <v>237610.57</v>
      </c>
    </row>
    <row r="9" spans="1:4" ht="11.25" hidden="1">
      <c r="A9" s="14" t="s">
        <v>73</v>
      </c>
      <c r="B9" s="13">
        <v>20466889.74</v>
      </c>
      <c r="C9" s="13">
        <v>20639915.56</v>
      </c>
      <c r="D9" s="13">
        <f t="shared" si="0"/>
        <v>173025.82</v>
      </c>
    </row>
    <row r="10" spans="1:4" ht="11.25" hidden="1">
      <c r="A10" s="14" t="s">
        <v>52</v>
      </c>
      <c r="B10" s="13">
        <v>31768197.66</v>
      </c>
      <c r="C10" s="13">
        <v>32124733.79</v>
      </c>
      <c r="D10" s="13">
        <f t="shared" si="0"/>
        <v>356536.13</v>
      </c>
    </row>
    <row r="11" spans="1:4" ht="12" customHeight="1" hidden="1">
      <c r="A11" s="14" t="s">
        <v>53</v>
      </c>
      <c r="B11" s="13">
        <v>23469549.44</v>
      </c>
      <c r="C11" s="13">
        <v>24047207.15</v>
      </c>
      <c r="D11" s="13">
        <f t="shared" si="0"/>
        <v>577657.71</v>
      </c>
    </row>
    <row r="12" spans="1:4" ht="11.25" hidden="1">
      <c r="A12" s="14" t="s">
        <v>1</v>
      </c>
      <c r="B12" s="13">
        <v>20923520.89</v>
      </c>
      <c r="C12" s="13">
        <v>21092806.51</v>
      </c>
      <c r="D12" s="13">
        <f t="shared" si="0"/>
        <v>169285.62</v>
      </c>
    </row>
    <row r="13" spans="1:4" ht="11.25" hidden="1">
      <c r="A13" s="14" t="s">
        <v>84</v>
      </c>
      <c r="B13" s="13">
        <v>4380011.47</v>
      </c>
      <c r="C13" s="13">
        <v>4414632.12</v>
      </c>
      <c r="D13" s="13">
        <f t="shared" si="0"/>
        <v>34620.65</v>
      </c>
    </row>
    <row r="14" spans="1:4" ht="11.25" hidden="1">
      <c r="A14" s="14" t="s">
        <v>85</v>
      </c>
      <c r="B14" s="13">
        <v>45332788.16</v>
      </c>
      <c r="C14" s="13">
        <v>45761634.57</v>
      </c>
      <c r="D14" s="13">
        <f t="shared" si="0"/>
        <v>428846.41</v>
      </c>
    </row>
    <row r="15" spans="1:4" ht="11.25" hidden="1">
      <c r="A15" s="14" t="s">
        <v>86</v>
      </c>
      <c r="B15" s="13">
        <v>2167626.25</v>
      </c>
      <c r="C15" s="13">
        <v>2270628.59</v>
      </c>
      <c r="D15" s="13">
        <f t="shared" si="0"/>
        <v>103002.34</v>
      </c>
    </row>
    <row r="16" spans="1:4" ht="11.25" hidden="1">
      <c r="A16" s="14" t="s">
        <v>2</v>
      </c>
      <c r="B16" s="13">
        <v>33229774.1</v>
      </c>
      <c r="C16" s="13">
        <v>34008112.92</v>
      </c>
      <c r="D16" s="13">
        <f t="shared" si="0"/>
        <v>778338.82</v>
      </c>
    </row>
    <row r="17" spans="1:4" ht="11.25" hidden="1">
      <c r="A17" s="14" t="s">
        <v>3</v>
      </c>
      <c r="B17" s="13">
        <v>4856563.17</v>
      </c>
      <c r="C17" s="13">
        <v>4894782.68</v>
      </c>
      <c r="D17" s="13">
        <f t="shared" si="0"/>
        <v>38219.51</v>
      </c>
    </row>
    <row r="18" spans="1:4" ht="11.25" hidden="1">
      <c r="A18" s="14" t="s">
        <v>46</v>
      </c>
      <c r="B18" s="13">
        <v>4381993.99</v>
      </c>
      <c r="C18" s="13">
        <v>4555819.34</v>
      </c>
      <c r="D18" s="13">
        <f t="shared" si="0"/>
        <v>173825.35</v>
      </c>
    </row>
    <row r="19" spans="1:4" ht="11.25" hidden="1">
      <c r="A19" s="14" t="s">
        <v>47</v>
      </c>
      <c r="B19" s="13">
        <v>4588205.06</v>
      </c>
      <c r="C19" s="13">
        <v>4753889.26</v>
      </c>
      <c r="D19" s="13">
        <f t="shared" si="0"/>
        <v>165684.2</v>
      </c>
    </row>
    <row r="20" spans="1:4" ht="11.25" hidden="1">
      <c r="A20" s="14" t="s">
        <v>4</v>
      </c>
      <c r="B20" s="13">
        <v>4221667.4</v>
      </c>
      <c r="C20" s="13">
        <v>4254875.23</v>
      </c>
      <c r="D20" s="13">
        <f t="shared" si="0"/>
        <v>33207.83</v>
      </c>
    </row>
    <row r="21" spans="1:4" ht="11.25" hidden="1">
      <c r="A21" s="14" t="s">
        <v>5</v>
      </c>
      <c r="B21" s="13">
        <v>50211078.43</v>
      </c>
      <c r="C21" s="13">
        <v>50629837.53</v>
      </c>
      <c r="D21" s="13">
        <f t="shared" si="0"/>
        <v>418759.1</v>
      </c>
    </row>
    <row r="22" spans="1:4" ht="11.25" hidden="1">
      <c r="A22" s="14" t="s">
        <v>54</v>
      </c>
      <c r="B22" s="13">
        <v>13523658.99</v>
      </c>
      <c r="C22" s="13">
        <v>13630069.91</v>
      </c>
      <c r="D22" s="13">
        <f t="shared" si="0"/>
        <v>106410.92</v>
      </c>
    </row>
    <row r="23" spans="1:4" ht="11.25" hidden="1">
      <c r="A23" s="14" t="s">
        <v>6</v>
      </c>
      <c r="B23" s="13">
        <v>1034238.67</v>
      </c>
      <c r="C23" s="13">
        <v>1042415.28</v>
      </c>
      <c r="D23" s="13">
        <f t="shared" si="0"/>
        <v>8176.61</v>
      </c>
    </row>
    <row r="24" spans="1:4" ht="11.25" hidden="1">
      <c r="A24" s="14" t="s">
        <v>87</v>
      </c>
      <c r="B24" s="13">
        <v>5606389.33</v>
      </c>
      <c r="C24" s="13">
        <v>5777993.86</v>
      </c>
      <c r="D24" s="13">
        <f t="shared" si="0"/>
        <v>171604.53</v>
      </c>
    </row>
    <row r="25" spans="1:4" ht="11.25" hidden="1">
      <c r="A25" s="14" t="s">
        <v>37</v>
      </c>
      <c r="B25" s="13">
        <v>34016789.8</v>
      </c>
      <c r="C25" s="13">
        <v>34691594.2</v>
      </c>
      <c r="D25" s="13">
        <f t="shared" si="0"/>
        <v>674804.4</v>
      </c>
    </row>
    <row r="26" spans="1:4" ht="11.25" hidden="1">
      <c r="A26" s="14" t="s">
        <v>7</v>
      </c>
      <c r="B26" s="13">
        <v>1306281.92</v>
      </c>
      <c r="C26" s="13">
        <v>1316540.86</v>
      </c>
      <c r="D26" s="13">
        <f t="shared" si="0"/>
        <v>10258.94</v>
      </c>
    </row>
    <row r="27" spans="1:4" ht="11.25" hidden="1">
      <c r="A27" s="14" t="s">
        <v>55</v>
      </c>
      <c r="B27" s="13">
        <v>8060218.75</v>
      </c>
      <c r="C27" s="13">
        <v>8123342.82</v>
      </c>
      <c r="D27" s="13">
        <f t="shared" si="0"/>
        <v>63124.07</v>
      </c>
    </row>
    <row r="28" spans="1:4" ht="11.25" hidden="1">
      <c r="A28" s="14" t="s">
        <v>8</v>
      </c>
      <c r="B28" s="13">
        <v>2244606.84</v>
      </c>
      <c r="C28" s="13">
        <v>2600086.48</v>
      </c>
      <c r="D28" s="13">
        <f t="shared" si="0"/>
        <v>355479.64</v>
      </c>
    </row>
    <row r="29" spans="1:4" ht="11.25" hidden="1">
      <c r="A29" s="14" t="s">
        <v>9</v>
      </c>
      <c r="B29" s="13">
        <v>2797774.67</v>
      </c>
      <c r="C29" s="13">
        <v>2936114.29</v>
      </c>
      <c r="D29" s="13">
        <f t="shared" si="0"/>
        <v>138339.62</v>
      </c>
    </row>
    <row r="30" spans="1:4" ht="11.25" hidden="1">
      <c r="A30" s="14" t="s">
        <v>10</v>
      </c>
      <c r="B30" s="13">
        <v>1417250.83</v>
      </c>
      <c r="C30" s="13">
        <v>1428386.66</v>
      </c>
      <c r="D30" s="13">
        <f t="shared" si="0"/>
        <v>11135.83</v>
      </c>
    </row>
    <row r="31" spans="1:4" ht="11.25" hidden="1">
      <c r="A31" s="15" t="s">
        <v>88</v>
      </c>
      <c r="B31" s="13">
        <v>31845366.9</v>
      </c>
      <c r="C31" s="13">
        <v>32488125.65</v>
      </c>
      <c r="D31" s="13">
        <f t="shared" si="0"/>
        <v>642758.75</v>
      </c>
    </row>
    <row r="32" spans="1:4" ht="11.25" hidden="1">
      <c r="A32" s="14" t="s">
        <v>11</v>
      </c>
      <c r="B32" s="13">
        <v>8050877.34</v>
      </c>
      <c r="C32" s="13">
        <v>8307293.24</v>
      </c>
      <c r="D32" s="13">
        <f t="shared" si="0"/>
        <v>256415.9</v>
      </c>
    </row>
    <row r="33" spans="1:4" ht="11.25" hidden="1">
      <c r="A33" s="14" t="s">
        <v>89</v>
      </c>
      <c r="B33" s="13">
        <v>3896132.2</v>
      </c>
      <c r="C33" s="13">
        <v>3928364.48</v>
      </c>
      <c r="D33" s="13">
        <f t="shared" si="0"/>
        <v>32232.28</v>
      </c>
    </row>
    <row r="34" spans="1:4" ht="11.25" hidden="1">
      <c r="A34" s="14" t="s">
        <v>90</v>
      </c>
      <c r="B34" s="13">
        <v>62091938.83</v>
      </c>
      <c r="C34" s="13">
        <v>62580730.93</v>
      </c>
      <c r="D34" s="13">
        <f t="shared" si="0"/>
        <v>488792.1</v>
      </c>
    </row>
    <row r="35" spans="1:4" ht="11.25" hidden="1">
      <c r="A35" s="14" t="s">
        <v>91</v>
      </c>
      <c r="B35" s="13">
        <v>2361349.77</v>
      </c>
      <c r="C35" s="13">
        <v>2379840.18</v>
      </c>
      <c r="D35" s="13">
        <f t="shared" si="0"/>
        <v>18490.41</v>
      </c>
    </row>
    <row r="36" spans="1:4" ht="11.25" hidden="1">
      <c r="A36" s="14" t="s">
        <v>92</v>
      </c>
      <c r="B36" s="13">
        <v>3141647.35</v>
      </c>
      <c r="C36" s="13">
        <v>3166315.79</v>
      </c>
      <c r="D36" s="13">
        <f t="shared" si="0"/>
        <v>24668.44</v>
      </c>
    </row>
    <row r="37" spans="1:4" ht="11.25">
      <c r="A37" s="14" t="s">
        <v>39</v>
      </c>
      <c r="B37" s="13">
        <v>91891492.41</v>
      </c>
      <c r="C37" s="13">
        <v>93963710.2</v>
      </c>
      <c r="D37" s="13">
        <f aca="true" t="shared" si="1" ref="D37:D68">C37-B37</f>
        <v>2072217.79</v>
      </c>
    </row>
    <row r="38" spans="1:4" ht="11.25" hidden="1">
      <c r="A38" s="14" t="s">
        <v>48</v>
      </c>
      <c r="B38" s="13">
        <v>67362683.11</v>
      </c>
      <c r="C38" s="13">
        <v>68797552.74</v>
      </c>
      <c r="D38" s="13">
        <f t="shared" si="1"/>
        <v>1434869.63</v>
      </c>
    </row>
    <row r="39" spans="1:4" ht="11.25" hidden="1">
      <c r="A39" s="14" t="s">
        <v>56</v>
      </c>
      <c r="B39" s="13">
        <v>1445638.15</v>
      </c>
      <c r="C39" s="13">
        <v>1456956.15</v>
      </c>
      <c r="D39" s="13">
        <f t="shared" si="1"/>
        <v>11318</v>
      </c>
    </row>
    <row r="40" spans="1:4" ht="11.25" hidden="1">
      <c r="A40" s="14" t="s">
        <v>57</v>
      </c>
      <c r="B40" s="13">
        <v>24958959</v>
      </c>
      <c r="C40" s="13">
        <v>25588559.51</v>
      </c>
      <c r="D40" s="13">
        <f t="shared" si="1"/>
        <v>629600.51</v>
      </c>
    </row>
    <row r="41" spans="1:4" ht="11.25" hidden="1">
      <c r="A41" s="14" t="s">
        <v>58</v>
      </c>
      <c r="B41" s="13">
        <v>3909806.16</v>
      </c>
      <c r="C41" s="13">
        <v>3940429.01</v>
      </c>
      <c r="D41" s="13">
        <f t="shared" si="1"/>
        <v>30622.85</v>
      </c>
    </row>
    <row r="42" spans="1:4" ht="11.25" hidden="1">
      <c r="A42" s="14" t="s">
        <v>59</v>
      </c>
      <c r="B42" s="13">
        <v>10046774.19</v>
      </c>
      <c r="C42" s="13">
        <v>10328210.19</v>
      </c>
      <c r="D42" s="13">
        <f t="shared" si="1"/>
        <v>281436</v>
      </c>
    </row>
    <row r="43" spans="1:4" ht="11.25" hidden="1">
      <c r="A43" s="14" t="s">
        <v>12</v>
      </c>
      <c r="B43" s="13">
        <v>47206639.65</v>
      </c>
      <c r="C43" s="13">
        <v>47853268.85</v>
      </c>
      <c r="D43" s="13">
        <f t="shared" si="1"/>
        <v>646629.2</v>
      </c>
    </row>
    <row r="44" spans="1:4" ht="11.25" hidden="1">
      <c r="A44" s="14" t="s">
        <v>93</v>
      </c>
      <c r="B44" s="13">
        <v>1317577.38</v>
      </c>
      <c r="C44" s="13">
        <v>1327943.47</v>
      </c>
      <c r="D44" s="13">
        <f t="shared" si="1"/>
        <v>10366.09</v>
      </c>
    </row>
    <row r="45" spans="1:4" ht="11.25" hidden="1">
      <c r="A45" s="14" t="s">
        <v>13</v>
      </c>
      <c r="B45" s="13">
        <v>1290386.07</v>
      </c>
      <c r="C45" s="13">
        <v>1300492.79</v>
      </c>
      <c r="D45" s="13">
        <f t="shared" si="1"/>
        <v>10106.72</v>
      </c>
    </row>
    <row r="46" spans="1:4" ht="11.25" hidden="1">
      <c r="A46" s="14" t="s">
        <v>14</v>
      </c>
      <c r="B46" s="13">
        <v>3656524.16</v>
      </c>
      <c r="C46" s="13">
        <v>3685748.92</v>
      </c>
      <c r="D46" s="13">
        <f t="shared" si="1"/>
        <v>29224.76</v>
      </c>
    </row>
    <row r="47" spans="1:4" ht="11.25" hidden="1">
      <c r="A47" s="14" t="s">
        <v>15</v>
      </c>
      <c r="B47" s="13">
        <v>3262125.84</v>
      </c>
      <c r="C47" s="13">
        <v>3364660.11</v>
      </c>
      <c r="D47" s="13">
        <f t="shared" si="1"/>
        <v>102534.27</v>
      </c>
    </row>
    <row r="48" spans="1:4" ht="11.25" hidden="1">
      <c r="A48" s="14" t="s">
        <v>94</v>
      </c>
      <c r="B48" s="13">
        <v>2447483.87</v>
      </c>
      <c r="C48" s="13">
        <v>2557311.44</v>
      </c>
      <c r="D48" s="13">
        <f t="shared" si="1"/>
        <v>109827.57</v>
      </c>
    </row>
    <row r="49" spans="1:4" ht="11.25" hidden="1">
      <c r="A49" s="14" t="s">
        <v>60</v>
      </c>
      <c r="B49" s="13">
        <v>1620419.34</v>
      </c>
      <c r="C49" s="13">
        <v>1649457.71</v>
      </c>
      <c r="D49" s="13">
        <f t="shared" si="1"/>
        <v>29038.37</v>
      </c>
    </row>
    <row r="50" spans="1:4" ht="11.25" hidden="1">
      <c r="A50" s="14" t="s">
        <v>16</v>
      </c>
      <c r="B50" s="13">
        <v>157909116.63</v>
      </c>
      <c r="C50" s="13">
        <v>159058161.72</v>
      </c>
      <c r="D50" s="13">
        <f t="shared" si="1"/>
        <v>1149045.09</v>
      </c>
    </row>
    <row r="51" spans="1:4" ht="11.25" hidden="1">
      <c r="A51" s="14" t="s">
        <v>74</v>
      </c>
      <c r="B51" s="13">
        <v>15987759.65</v>
      </c>
      <c r="C51" s="13">
        <v>16204007.49</v>
      </c>
      <c r="D51" s="13">
        <f t="shared" si="1"/>
        <v>216247.84</v>
      </c>
    </row>
    <row r="52" spans="1:4" ht="11.25" hidden="1">
      <c r="A52" s="14" t="s">
        <v>61</v>
      </c>
      <c r="B52" s="13">
        <v>2366655.61</v>
      </c>
      <c r="C52" s="13">
        <v>2445966.55</v>
      </c>
      <c r="D52" s="13">
        <f t="shared" si="1"/>
        <v>79310.94</v>
      </c>
    </row>
    <row r="53" spans="1:4" ht="11.25" hidden="1">
      <c r="A53" s="14" t="s">
        <v>95</v>
      </c>
      <c r="B53" s="13">
        <v>6316149.75</v>
      </c>
      <c r="C53" s="13">
        <v>6365822.01</v>
      </c>
      <c r="D53" s="13">
        <f t="shared" si="1"/>
        <v>49672.26</v>
      </c>
    </row>
    <row r="54" spans="1:4" ht="11.25" hidden="1">
      <c r="A54" s="14" t="s">
        <v>62</v>
      </c>
      <c r="B54" s="13">
        <v>25976767.3</v>
      </c>
      <c r="C54" s="13">
        <v>26182753.16</v>
      </c>
      <c r="D54" s="13">
        <f t="shared" si="1"/>
        <v>205985.86</v>
      </c>
    </row>
    <row r="55" spans="1:4" ht="11.25" hidden="1">
      <c r="A55" s="14" t="s">
        <v>96</v>
      </c>
      <c r="B55" s="13">
        <v>60672744.84</v>
      </c>
      <c r="C55" s="13">
        <v>61269899.32</v>
      </c>
      <c r="D55" s="13">
        <f t="shared" si="1"/>
        <v>597154.48</v>
      </c>
    </row>
    <row r="56" spans="1:4" ht="11.25" hidden="1">
      <c r="A56" s="14" t="s">
        <v>40</v>
      </c>
      <c r="B56" s="13">
        <v>5036588.1</v>
      </c>
      <c r="C56" s="13">
        <v>5145004</v>
      </c>
      <c r="D56" s="13">
        <f t="shared" si="1"/>
        <v>108415.9</v>
      </c>
    </row>
    <row r="57" spans="1:4" ht="11.25" hidden="1">
      <c r="A57" s="14" t="s">
        <v>63</v>
      </c>
      <c r="B57" s="13">
        <v>21589959.1</v>
      </c>
      <c r="C57" s="13">
        <v>22450154.41</v>
      </c>
      <c r="D57" s="13">
        <f t="shared" si="1"/>
        <v>860195.31</v>
      </c>
    </row>
    <row r="58" spans="1:4" ht="11.25" hidden="1">
      <c r="A58" s="14" t="s">
        <v>41</v>
      </c>
      <c r="B58" s="13">
        <v>4208214.65</v>
      </c>
      <c r="C58" s="13">
        <v>4244054.33</v>
      </c>
      <c r="D58" s="13">
        <f t="shared" si="1"/>
        <v>35839.68</v>
      </c>
    </row>
    <row r="59" spans="1:4" ht="11.25" hidden="1">
      <c r="A59" s="14" t="s">
        <v>17</v>
      </c>
      <c r="B59" s="13">
        <v>1198874.99</v>
      </c>
      <c r="C59" s="13">
        <v>1208262.73</v>
      </c>
      <c r="D59" s="13">
        <f t="shared" si="1"/>
        <v>9387.74</v>
      </c>
    </row>
    <row r="60" spans="1:4" ht="11.25" hidden="1">
      <c r="A60" s="14" t="s">
        <v>18</v>
      </c>
      <c r="B60" s="13">
        <v>2311027.98</v>
      </c>
      <c r="C60" s="13">
        <v>2329145.22</v>
      </c>
      <c r="D60" s="13">
        <f t="shared" si="1"/>
        <v>18117.24</v>
      </c>
    </row>
    <row r="61" spans="1:4" ht="11.25" hidden="1">
      <c r="A61" s="14" t="s">
        <v>64</v>
      </c>
      <c r="B61" s="13">
        <v>4833517.14</v>
      </c>
      <c r="C61" s="13">
        <v>4754700.47</v>
      </c>
      <c r="D61" s="13">
        <f t="shared" si="1"/>
        <v>-78816.67</v>
      </c>
    </row>
    <row r="62" spans="1:4" ht="11.25" hidden="1">
      <c r="A62" s="14" t="s">
        <v>97</v>
      </c>
      <c r="B62" s="13">
        <v>5301662.06</v>
      </c>
      <c r="C62" s="13">
        <v>5404086.03</v>
      </c>
      <c r="D62" s="13">
        <f t="shared" si="1"/>
        <v>102423.97</v>
      </c>
    </row>
    <row r="63" spans="1:4" ht="11.25" hidden="1">
      <c r="A63" s="14" t="s">
        <v>19</v>
      </c>
      <c r="B63" s="13">
        <v>24356777.07</v>
      </c>
      <c r="C63" s="13">
        <v>24548027.05</v>
      </c>
      <c r="D63" s="13">
        <f t="shared" si="1"/>
        <v>191249.98</v>
      </c>
    </row>
    <row r="64" spans="1:4" ht="11.25" hidden="1">
      <c r="A64" s="14" t="s">
        <v>65</v>
      </c>
      <c r="B64" s="13">
        <v>540204.24</v>
      </c>
      <c r="C64" s="13">
        <v>544500.02</v>
      </c>
      <c r="D64" s="13">
        <f t="shared" si="1"/>
        <v>4295.78</v>
      </c>
    </row>
    <row r="65" spans="1:4" ht="11.25" hidden="1">
      <c r="A65" s="14" t="s">
        <v>20</v>
      </c>
      <c r="B65" s="13">
        <v>3395202.52</v>
      </c>
      <c r="C65" s="13">
        <v>3460859.89</v>
      </c>
      <c r="D65" s="13">
        <f t="shared" si="1"/>
        <v>65657.37</v>
      </c>
    </row>
    <row r="66" spans="1:4" ht="11.25" hidden="1">
      <c r="A66" s="14" t="s">
        <v>21</v>
      </c>
      <c r="B66" s="13">
        <v>8107790</v>
      </c>
      <c r="C66" s="13">
        <v>8171257.29</v>
      </c>
      <c r="D66" s="13">
        <f t="shared" si="1"/>
        <v>63467.29</v>
      </c>
    </row>
    <row r="67" spans="1:4" ht="11.25" hidden="1">
      <c r="A67" s="14" t="s">
        <v>22</v>
      </c>
      <c r="B67" s="13">
        <v>5537476.74</v>
      </c>
      <c r="C67" s="13">
        <v>5654167.96</v>
      </c>
      <c r="D67" s="13">
        <f t="shared" si="1"/>
        <v>116691.22</v>
      </c>
    </row>
    <row r="68" spans="1:4" ht="11.25" hidden="1">
      <c r="A68" s="15" t="s">
        <v>66</v>
      </c>
      <c r="B68" s="13">
        <v>12699238.85</v>
      </c>
      <c r="C68" s="13">
        <v>12969327.14</v>
      </c>
      <c r="D68" s="13">
        <f t="shared" si="1"/>
        <v>270088.29</v>
      </c>
    </row>
    <row r="69" spans="1:4" ht="11.25" hidden="1">
      <c r="A69" s="14" t="s">
        <v>42</v>
      </c>
      <c r="B69" s="13">
        <v>19375254.2</v>
      </c>
      <c r="C69" s="13">
        <v>19527106.92</v>
      </c>
      <c r="D69" s="13">
        <f aca="true" t="shared" si="2" ref="D69:D93">C69-B69</f>
        <v>151852.72</v>
      </c>
    </row>
    <row r="70" spans="1:4" ht="11.25" hidden="1">
      <c r="A70" s="14" t="s">
        <v>23</v>
      </c>
      <c r="B70" s="13">
        <v>1806514.21</v>
      </c>
      <c r="C70" s="13">
        <v>1827428.93</v>
      </c>
      <c r="D70" s="13">
        <f t="shared" si="2"/>
        <v>20914.72</v>
      </c>
    </row>
    <row r="71" spans="1:4" ht="11.25" hidden="1">
      <c r="A71" s="14" t="s">
        <v>98</v>
      </c>
      <c r="B71" s="13">
        <v>4434613.2</v>
      </c>
      <c r="C71" s="13">
        <v>4576331.02</v>
      </c>
      <c r="D71" s="13">
        <f t="shared" si="2"/>
        <v>141717.82</v>
      </c>
    </row>
    <row r="72" spans="1:4" ht="11.25" hidden="1">
      <c r="A72" s="14" t="s">
        <v>24</v>
      </c>
      <c r="B72" s="13">
        <v>10792628.35</v>
      </c>
      <c r="C72" s="13">
        <v>10877255.1</v>
      </c>
      <c r="D72" s="13">
        <f t="shared" si="2"/>
        <v>84626.75</v>
      </c>
    </row>
    <row r="73" spans="1:4" ht="11.25" hidden="1">
      <c r="A73" s="14" t="s">
        <v>34</v>
      </c>
      <c r="B73" s="13">
        <v>1847859.22</v>
      </c>
      <c r="C73" s="13">
        <v>2024228.42</v>
      </c>
      <c r="D73" s="13">
        <f t="shared" si="2"/>
        <v>176369.2</v>
      </c>
    </row>
    <row r="74" spans="1:4" ht="11.25" hidden="1">
      <c r="A74" s="14" t="s">
        <v>67</v>
      </c>
      <c r="B74" s="13">
        <v>98499937.57</v>
      </c>
      <c r="C74" s="13">
        <v>98779854.51</v>
      </c>
      <c r="D74" s="13">
        <f t="shared" si="2"/>
        <v>279916.94</v>
      </c>
    </row>
    <row r="75" spans="1:4" s="4" customFormat="1" ht="11.25" hidden="1">
      <c r="A75" s="16" t="s">
        <v>49</v>
      </c>
      <c r="B75" s="13">
        <v>61815605.96</v>
      </c>
      <c r="C75" s="13">
        <v>62701643.24</v>
      </c>
      <c r="D75" s="13">
        <f t="shared" si="2"/>
        <v>886037.28</v>
      </c>
    </row>
    <row r="76" spans="1:4" ht="11.25" hidden="1">
      <c r="A76" s="14" t="s">
        <v>25</v>
      </c>
      <c r="B76" s="13">
        <v>825336.71</v>
      </c>
      <c r="C76" s="13">
        <v>1039398.83</v>
      </c>
      <c r="D76" s="13">
        <f t="shared" si="2"/>
        <v>214062.12</v>
      </c>
    </row>
    <row r="77" spans="1:4" ht="11.25" hidden="1">
      <c r="A77" s="14" t="s">
        <v>26</v>
      </c>
      <c r="B77" s="13">
        <v>17550905.07</v>
      </c>
      <c r="C77" s="13">
        <v>17689003.28</v>
      </c>
      <c r="D77" s="13">
        <f t="shared" si="2"/>
        <v>138098.21</v>
      </c>
    </row>
    <row r="78" spans="1:4" ht="11.25" hidden="1">
      <c r="A78" s="14" t="s">
        <v>27</v>
      </c>
      <c r="B78" s="13">
        <v>1651276.9</v>
      </c>
      <c r="C78" s="13">
        <v>1692412.56</v>
      </c>
      <c r="D78" s="13">
        <f t="shared" si="2"/>
        <v>41135.66</v>
      </c>
    </row>
    <row r="79" spans="1:4" ht="11.25" hidden="1">
      <c r="A79" s="14" t="s">
        <v>101</v>
      </c>
      <c r="B79" s="13">
        <v>77681649.07</v>
      </c>
      <c r="C79" s="13">
        <v>78688576.13</v>
      </c>
      <c r="D79" s="13">
        <f t="shared" si="2"/>
        <v>1006927.06</v>
      </c>
    </row>
    <row r="80" spans="1:4" ht="11.25" hidden="1">
      <c r="A80" s="14" t="s">
        <v>68</v>
      </c>
      <c r="B80" s="13">
        <v>6325929.15</v>
      </c>
      <c r="C80" s="13">
        <v>6449795.97</v>
      </c>
      <c r="D80" s="13">
        <f t="shared" si="2"/>
        <v>123866.82</v>
      </c>
    </row>
    <row r="81" spans="1:4" ht="11.25" hidden="1">
      <c r="A81" s="14" t="s">
        <v>69</v>
      </c>
      <c r="B81" s="13">
        <v>22808064.1</v>
      </c>
      <c r="C81" s="13">
        <v>23030116.14</v>
      </c>
      <c r="D81" s="13">
        <f t="shared" si="2"/>
        <v>222052.04</v>
      </c>
    </row>
    <row r="82" spans="1:4" ht="11.25" hidden="1">
      <c r="A82" s="14" t="s">
        <v>50</v>
      </c>
      <c r="B82" s="13">
        <v>12229459.35</v>
      </c>
      <c r="C82" s="13">
        <v>12443788.24</v>
      </c>
      <c r="D82" s="13">
        <f t="shared" si="2"/>
        <v>214328.89</v>
      </c>
    </row>
    <row r="83" spans="1:4" ht="11.25" hidden="1">
      <c r="A83" s="14" t="s">
        <v>70</v>
      </c>
      <c r="B83" s="13">
        <v>2186262.79</v>
      </c>
      <c r="C83" s="13">
        <v>2203403.4</v>
      </c>
      <c r="D83" s="13">
        <f t="shared" si="2"/>
        <v>17140.61</v>
      </c>
    </row>
    <row r="84" spans="1:4" ht="11.25" hidden="1">
      <c r="A84" s="14" t="s">
        <v>71</v>
      </c>
      <c r="B84" s="13">
        <v>18778780.7</v>
      </c>
      <c r="C84" s="13">
        <v>18943755.2</v>
      </c>
      <c r="D84" s="13">
        <f t="shared" si="2"/>
        <v>164974.5</v>
      </c>
    </row>
    <row r="85" spans="1:4" ht="11.25" hidden="1">
      <c r="A85" s="14" t="s">
        <v>28</v>
      </c>
      <c r="B85" s="13">
        <v>2724337.15</v>
      </c>
      <c r="C85" s="13">
        <v>2913328.2</v>
      </c>
      <c r="D85" s="13">
        <f t="shared" si="2"/>
        <v>188991.05</v>
      </c>
    </row>
    <row r="86" spans="1:4" ht="11.25" hidden="1">
      <c r="A86" s="14" t="s">
        <v>106</v>
      </c>
      <c r="B86" s="13">
        <v>4613501.22</v>
      </c>
      <c r="C86" s="13">
        <v>4671567.62</v>
      </c>
      <c r="D86" s="13">
        <f t="shared" si="2"/>
        <v>58066.4</v>
      </c>
    </row>
    <row r="87" spans="1:4" ht="11.25" hidden="1">
      <c r="A87" s="14" t="s">
        <v>107</v>
      </c>
      <c r="B87" s="13">
        <v>10712115.35</v>
      </c>
      <c r="C87" s="13">
        <v>10841153.79</v>
      </c>
      <c r="D87" s="13">
        <f t="shared" si="2"/>
        <v>129038.44</v>
      </c>
    </row>
    <row r="88" spans="1:4" ht="11.25" hidden="1">
      <c r="A88" s="14" t="s">
        <v>35</v>
      </c>
      <c r="B88" s="13">
        <v>8123661.98</v>
      </c>
      <c r="C88" s="13">
        <v>8187309.52</v>
      </c>
      <c r="D88" s="13">
        <f t="shared" si="2"/>
        <v>63647.54</v>
      </c>
    </row>
    <row r="89" spans="1:4" ht="11.25" hidden="1">
      <c r="A89" s="14" t="s">
        <v>29</v>
      </c>
      <c r="B89" s="13">
        <v>7767270.54</v>
      </c>
      <c r="C89" s="13">
        <v>7829225.04</v>
      </c>
      <c r="D89" s="13">
        <f t="shared" si="2"/>
        <v>61954.5</v>
      </c>
    </row>
    <row r="90" spans="1:4" ht="11.25" hidden="1">
      <c r="A90" s="14" t="s">
        <v>30</v>
      </c>
      <c r="B90" s="13">
        <v>1282386.91</v>
      </c>
      <c r="C90" s="13">
        <v>1336306.13</v>
      </c>
      <c r="D90" s="13">
        <f t="shared" si="2"/>
        <v>53919.22</v>
      </c>
    </row>
    <row r="91" spans="1:4" ht="11.25" hidden="1">
      <c r="A91" s="14" t="s">
        <v>108</v>
      </c>
      <c r="B91" s="13">
        <v>1996946.32</v>
      </c>
      <c r="C91" s="13">
        <v>2022909.76</v>
      </c>
      <c r="D91" s="13">
        <f t="shared" si="2"/>
        <v>25963.44</v>
      </c>
    </row>
    <row r="92" spans="1:4" ht="11.25" hidden="1">
      <c r="A92" s="14" t="s">
        <v>75</v>
      </c>
      <c r="B92" s="13">
        <v>14964319.26</v>
      </c>
      <c r="C92" s="13">
        <v>15081447.28</v>
      </c>
      <c r="D92" s="13">
        <f t="shared" si="2"/>
        <v>117128.02</v>
      </c>
    </row>
    <row r="93" spans="1:4" ht="11.25" hidden="1">
      <c r="A93" s="14" t="s">
        <v>72</v>
      </c>
      <c r="B93" s="13">
        <v>7329324.21</v>
      </c>
      <c r="C93" s="13">
        <v>7543470.5</v>
      </c>
      <c r="D93" s="13">
        <f t="shared" si="2"/>
        <v>214146.29</v>
      </c>
    </row>
    <row r="94" spans="1:4" s="5" customFormat="1" ht="11.25" hidden="1">
      <c r="A94" s="14" t="s">
        <v>31</v>
      </c>
      <c r="B94" s="17">
        <f>SUBTOTAL(9,B5:B93)</f>
        <v>2156313506.72</v>
      </c>
      <c r="C94" s="17">
        <f>SUBTOTAL(9,C5:C93)</f>
        <v>2178940101.87</v>
      </c>
      <c r="D94" s="17">
        <f>SUBTOTAL(9,D5:D93)</f>
        <v>22626595.15</v>
      </c>
    </row>
    <row r="95" spans="2:4" s="5" customFormat="1" ht="11.25" hidden="1">
      <c r="B95" s="11"/>
      <c r="C95" s="10"/>
      <c r="D95" s="10"/>
    </row>
    <row r="109" spans="2:4" s="5" customFormat="1" ht="11.25">
      <c r="B109" s="6" t="s">
        <v>0</v>
      </c>
      <c r="C109" s="6"/>
      <c r="D109" s="6"/>
    </row>
    <row r="110" spans="2:4" s="5" customFormat="1" ht="11.25">
      <c r="B110" s="6"/>
      <c r="C110" s="6"/>
      <c r="D110" s="6"/>
    </row>
    <row r="111" spans="2:4" s="5" customFormat="1" ht="11.25">
      <c r="B111" s="6"/>
      <c r="C111" s="6"/>
      <c r="D111" s="6"/>
    </row>
    <row r="112" spans="1:4" s="5" customFormat="1" ht="11.25">
      <c r="A112" s="3"/>
      <c r="B112" s="6"/>
      <c r="C112" s="6"/>
      <c r="D112" s="6"/>
    </row>
    <row r="113" spans="1:4" s="5" customFormat="1" ht="11.25">
      <c r="A113" s="3"/>
      <c r="B113" s="6"/>
      <c r="C113" s="6"/>
      <c r="D113" s="6"/>
    </row>
    <row r="114" spans="1:4" s="5" customFormat="1" ht="11.25">
      <c r="A114" s="3"/>
      <c r="B114" s="6"/>
      <c r="C114" s="6"/>
      <c r="D114" s="6"/>
    </row>
    <row r="115" spans="1:4" s="5" customFormat="1" ht="11.25">
      <c r="A115" s="3"/>
      <c r="B115" s="6"/>
      <c r="C115" s="6"/>
      <c r="D115" s="6"/>
    </row>
    <row r="116" spans="1:4" s="5" customFormat="1" ht="11.25">
      <c r="A116" s="3"/>
      <c r="B116" s="6"/>
      <c r="C116" s="6"/>
      <c r="D116" s="6"/>
    </row>
    <row r="117" spans="1:4" s="5" customFormat="1" ht="11.25">
      <c r="A117" s="3" t="s">
        <v>0</v>
      </c>
      <c r="B117" s="6"/>
      <c r="C117" s="6"/>
      <c r="D117" s="6"/>
    </row>
    <row r="118" spans="1:4" ht="11.25">
      <c r="A118" s="9"/>
      <c r="B118" s="7"/>
      <c r="C118" s="7"/>
      <c r="D118" s="7"/>
    </row>
    <row r="119" spans="2:4" ht="11.25">
      <c r="B119" s="8"/>
      <c r="C119" s="8"/>
      <c r="D119" s="8"/>
    </row>
    <row r="120" ht="11.25"/>
    <row r="121" ht="11.25"/>
    <row r="122" ht="11.25">
      <c r="A122" s="2" t="s">
        <v>0</v>
      </c>
    </row>
    <row r="123" ht="11.25"/>
    <row r="124" ht="11.25"/>
    <row r="125" ht="11.25">
      <c r="A125" t="s">
        <v>0</v>
      </c>
    </row>
    <row r="126" ht="11.25"/>
    <row r="127" ht="11.25">
      <c r="A127" t="s">
        <v>0</v>
      </c>
    </row>
    <row r="128" spans="2:4" ht="11.25">
      <c r="B128" s="8"/>
      <c r="C128" s="8"/>
      <c r="D128" s="8"/>
    </row>
    <row r="129" spans="2:4" ht="11.25">
      <c r="B129" s="8"/>
      <c r="C129" s="8"/>
      <c r="D129" s="8"/>
    </row>
    <row r="130" ht="11.25"/>
  </sheetData>
  <printOptions/>
  <pageMargins left="0.25" right="0.25" top="0.57" bottom="0.5" header="0.25" footer="0.25"/>
  <pageSetup horizontalDpi="600" verticalDpi="600" orientation="landscape" scale="90" r:id="rId2"/>
  <headerFooter alignWithMargins="0">
    <oddHeader>&amp;C&amp;"AvantGarde Md BT,Regular"&amp;9SCHOOL BUDGET AND FINANCE ANALYSIS BUREAU
2007-2008 BUDGETED SEG COMPARED TO 2007-2008 FINAL FUNDED SEG
</oddHeader>
    <oddFooter>&amp;LPED/SB&amp;&amp;FA:  &amp;D (&amp;T)&amp;C(&amp;F)&amp;RPage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C49" sqref="C49"/>
    </sheetView>
  </sheetViews>
  <sheetFormatPr defaultColWidth="9.140625" defaultRowHeight="12"/>
  <cols>
    <col min="1" max="1" width="35.00390625" style="2" bestFit="1" customWidth="1"/>
    <col min="2" max="2" width="26.8515625" style="0" customWidth="1"/>
    <col min="3" max="3" width="26.00390625" style="0" customWidth="1"/>
    <col min="4" max="4" width="27.00390625" style="0" customWidth="1"/>
  </cols>
  <sheetData>
    <row r="1" spans="1:4" ht="11.25">
      <c r="A1" s="27"/>
      <c r="B1" s="24" t="s">
        <v>109</v>
      </c>
      <c r="C1" s="24" t="s">
        <v>109</v>
      </c>
      <c r="D1" s="24" t="s">
        <v>109</v>
      </c>
    </row>
    <row r="2" spans="1:4" ht="11.25">
      <c r="A2" s="27"/>
      <c r="B2" s="22" t="s">
        <v>76</v>
      </c>
      <c r="C2" s="22" t="s">
        <v>77</v>
      </c>
      <c r="D2" s="22" t="s">
        <v>78</v>
      </c>
    </row>
    <row r="3" spans="1:4" ht="11.25">
      <c r="A3" s="28"/>
      <c r="B3" s="19" t="s">
        <v>43</v>
      </c>
      <c r="C3" s="19" t="s">
        <v>43</v>
      </c>
      <c r="D3" s="19" t="s">
        <v>79</v>
      </c>
    </row>
    <row r="4" spans="1:3" ht="11.25">
      <c r="A4" s="29"/>
      <c r="B4" s="21" t="s">
        <v>44</v>
      </c>
      <c r="C4" s="21" t="s">
        <v>44</v>
      </c>
    </row>
    <row r="5" spans="1:4" ht="11.25">
      <c r="A5" s="33" t="s">
        <v>164</v>
      </c>
      <c r="B5" s="23">
        <v>0.98</v>
      </c>
      <c r="C5" s="23">
        <v>0.98</v>
      </c>
      <c r="D5" s="18" t="s">
        <v>80</v>
      </c>
    </row>
    <row r="6" spans="1:4" ht="11.25">
      <c r="A6" s="12" t="s">
        <v>111</v>
      </c>
      <c r="B6" s="13">
        <v>826572.77</v>
      </c>
      <c r="C6" s="13">
        <v>827396.84</v>
      </c>
      <c r="D6" s="26">
        <f aca="true" t="shared" si="0" ref="D6:D45">C6-B6</f>
        <v>824.07</v>
      </c>
    </row>
    <row r="7" spans="1:4" ht="11.25">
      <c r="A7" s="12" t="s">
        <v>112</v>
      </c>
      <c r="B7" s="13">
        <v>1781771.87</v>
      </c>
      <c r="C7" s="13">
        <v>1456016.5</v>
      </c>
      <c r="D7" s="26">
        <f t="shared" si="0"/>
        <v>-325755.37</v>
      </c>
    </row>
    <row r="8" spans="1:4" ht="11.25">
      <c r="A8" s="12" t="s">
        <v>113</v>
      </c>
      <c r="B8" s="13">
        <v>1715309.63</v>
      </c>
      <c r="C8" s="13">
        <v>900060.47</v>
      </c>
      <c r="D8" s="26">
        <f t="shared" si="0"/>
        <v>-815249.16</v>
      </c>
    </row>
    <row r="9" spans="1:4" ht="11.25">
      <c r="A9" s="12" t="s">
        <v>114</v>
      </c>
      <c r="B9" s="13">
        <v>2174307.12</v>
      </c>
      <c r="C9" s="13">
        <v>2343189.8</v>
      </c>
      <c r="D9" s="26">
        <f t="shared" si="0"/>
        <v>168882.68</v>
      </c>
    </row>
    <row r="10" spans="1:4" ht="11.25">
      <c r="A10" s="12" t="s">
        <v>115</v>
      </c>
      <c r="B10" s="13">
        <v>1319590.97</v>
      </c>
      <c r="C10" s="13">
        <v>1064705.9</v>
      </c>
      <c r="D10" s="26">
        <f t="shared" si="0"/>
        <v>-254885.07</v>
      </c>
    </row>
    <row r="11" spans="1:4" ht="11.25">
      <c r="A11" s="12" t="s">
        <v>116</v>
      </c>
      <c r="B11" s="13">
        <v>1144317.44</v>
      </c>
      <c r="C11" s="13">
        <v>984354.61</v>
      </c>
      <c r="D11" s="26">
        <f t="shared" si="0"/>
        <v>-159962.83</v>
      </c>
    </row>
    <row r="12" spans="1:4" ht="11.25">
      <c r="A12" s="12" t="s">
        <v>117</v>
      </c>
      <c r="B12" s="13">
        <v>1482427.39</v>
      </c>
      <c r="C12" s="13">
        <v>1594106.21</v>
      </c>
      <c r="D12" s="26">
        <f t="shared" si="0"/>
        <v>111678.82</v>
      </c>
    </row>
    <row r="13" spans="1:4" ht="11.25">
      <c r="A13" s="12" t="s">
        <v>118</v>
      </c>
      <c r="B13" s="13">
        <v>2725577.14</v>
      </c>
      <c r="C13" s="13">
        <v>2564194.55</v>
      </c>
      <c r="D13" s="26">
        <f t="shared" si="0"/>
        <v>-161382.59</v>
      </c>
    </row>
    <row r="14" spans="1:4" ht="11.25">
      <c r="A14" s="12" t="s">
        <v>119</v>
      </c>
      <c r="B14" s="13">
        <v>1129990.29</v>
      </c>
      <c r="C14" s="13">
        <v>1360653.58</v>
      </c>
      <c r="D14" s="26">
        <f t="shared" si="0"/>
        <v>230663.29</v>
      </c>
    </row>
    <row r="15" spans="1:4" ht="11.25">
      <c r="A15" s="12" t="s">
        <v>120</v>
      </c>
      <c r="B15" s="13">
        <v>1545938.46</v>
      </c>
      <c r="C15" s="13">
        <v>1549503.41</v>
      </c>
      <c r="D15" s="26">
        <f t="shared" si="0"/>
        <v>3564.95</v>
      </c>
    </row>
    <row r="16" spans="1:4" ht="11.25">
      <c r="A16" s="12" t="s">
        <v>121</v>
      </c>
      <c r="B16" s="13">
        <v>1662724.36</v>
      </c>
      <c r="C16" s="13">
        <v>1665819.25</v>
      </c>
      <c r="D16" s="26">
        <f t="shared" si="0"/>
        <v>3094.89</v>
      </c>
    </row>
    <row r="17" spans="1:4" ht="11.25">
      <c r="A17" s="12" t="s">
        <v>122</v>
      </c>
      <c r="B17" s="13">
        <v>2429869.83</v>
      </c>
      <c r="C17" s="13">
        <v>2396949.37</v>
      </c>
      <c r="D17" s="26">
        <f t="shared" si="0"/>
        <v>-32920.46</v>
      </c>
    </row>
    <row r="18" spans="1:4" ht="11.25">
      <c r="A18" s="12" t="s">
        <v>123</v>
      </c>
      <c r="B18" s="13">
        <v>4472624.44</v>
      </c>
      <c r="C18" s="13">
        <v>4127903.02</v>
      </c>
      <c r="D18" s="26">
        <f t="shared" si="0"/>
        <v>-344721.42</v>
      </c>
    </row>
    <row r="19" spans="1:4" ht="11.25">
      <c r="A19" s="12" t="s">
        <v>124</v>
      </c>
      <c r="B19" s="13">
        <v>2534014.97</v>
      </c>
      <c r="C19" s="13">
        <v>2531888.4</v>
      </c>
      <c r="D19" s="26">
        <f t="shared" si="0"/>
        <v>-2126.57</v>
      </c>
    </row>
    <row r="20" spans="1:4" ht="11.25">
      <c r="A20" s="12" t="s">
        <v>125</v>
      </c>
      <c r="B20" s="13">
        <v>2681663.19</v>
      </c>
      <c r="C20" s="13">
        <v>2683585.44</v>
      </c>
      <c r="D20" s="26">
        <f t="shared" si="0"/>
        <v>1922.25</v>
      </c>
    </row>
    <row r="21" spans="1:4" ht="11.25">
      <c r="A21" s="12" t="s">
        <v>126</v>
      </c>
      <c r="B21" s="13">
        <v>762490.05</v>
      </c>
      <c r="C21" s="13">
        <v>821725.62</v>
      </c>
      <c r="D21" s="26">
        <f t="shared" si="0"/>
        <v>59235.57</v>
      </c>
    </row>
    <row r="22" spans="1:4" ht="11.25">
      <c r="A22" s="12" t="s">
        <v>127</v>
      </c>
      <c r="B22" s="13">
        <v>494976.13</v>
      </c>
      <c r="C22" s="13">
        <v>905533.65</v>
      </c>
      <c r="D22" s="26">
        <f t="shared" si="0"/>
        <v>410557.52</v>
      </c>
    </row>
    <row r="23" spans="1:4" ht="11.25">
      <c r="A23" s="12" t="s">
        <v>128</v>
      </c>
      <c r="B23" s="13">
        <v>420053.37</v>
      </c>
      <c r="C23" s="13">
        <v>508324.98</v>
      </c>
      <c r="D23" s="26">
        <f t="shared" si="0"/>
        <v>88271.61</v>
      </c>
    </row>
    <row r="24" spans="1:4" ht="11.25">
      <c r="A24" s="12" t="s">
        <v>129</v>
      </c>
      <c r="B24" s="13">
        <v>1327176.14</v>
      </c>
      <c r="C24" s="13">
        <v>1440842.83</v>
      </c>
      <c r="D24" s="26">
        <f t="shared" si="0"/>
        <v>113666.69</v>
      </c>
    </row>
    <row r="25" spans="1:4" ht="11.25">
      <c r="A25" s="12" t="s">
        <v>130</v>
      </c>
      <c r="B25" s="13">
        <v>1061141.39</v>
      </c>
      <c r="C25" s="13">
        <v>1169924.14</v>
      </c>
      <c r="D25" s="26">
        <f t="shared" si="0"/>
        <v>108782.75</v>
      </c>
    </row>
    <row r="26" spans="1:4" ht="11.25">
      <c r="A26" s="12" t="s">
        <v>131</v>
      </c>
      <c r="B26" s="13">
        <v>1097334.41</v>
      </c>
      <c r="C26" s="13">
        <v>1149000.03</v>
      </c>
      <c r="D26" s="26">
        <f t="shared" si="0"/>
        <v>51665.62</v>
      </c>
    </row>
    <row r="27" spans="1:4" ht="11.25">
      <c r="A27" s="12" t="s">
        <v>132</v>
      </c>
      <c r="B27" s="13">
        <v>796378.58</v>
      </c>
      <c r="C27" s="13">
        <v>835052.08</v>
      </c>
      <c r="D27" s="26">
        <f t="shared" si="0"/>
        <v>38673.5</v>
      </c>
    </row>
    <row r="28" spans="1:4" ht="11.25">
      <c r="A28" s="12" t="s">
        <v>133</v>
      </c>
      <c r="B28" s="13">
        <v>1310805.32</v>
      </c>
      <c r="C28" s="13">
        <v>1606611.71</v>
      </c>
      <c r="D28" s="26">
        <f t="shared" si="0"/>
        <v>295806.39</v>
      </c>
    </row>
    <row r="29" spans="1:4" ht="11.25">
      <c r="A29" s="12" t="s">
        <v>134</v>
      </c>
      <c r="B29" s="13">
        <v>1165968.95</v>
      </c>
      <c r="C29" s="13">
        <v>1300916.73</v>
      </c>
      <c r="D29" s="26">
        <f t="shared" si="0"/>
        <v>134947.78</v>
      </c>
    </row>
    <row r="30" spans="1:4" ht="11.25">
      <c r="A30" s="12" t="s">
        <v>135</v>
      </c>
      <c r="B30" s="13">
        <v>2491708.8</v>
      </c>
      <c r="C30" s="13">
        <v>2376471.76</v>
      </c>
      <c r="D30" s="26">
        <f t="shared" si="0"/>
        <v>-115237.04</v>
      </c>
    </row>
    <row r="31" spans="1:4" ht="11.25">
      <c r="A31" s="12" t="s">
        <v>136</v>
      </c>
      <c r="B31" s="13">
        <v>1314288.85</v>
      </c>
      <c r="C31" s="13">
        <v>1386033.84</v>
      </c>
      <c r="D31" s="26">
        <f t="shared" si="0"/>
        <v>71744.99</v>
      </c>
    </row>
    <row r="32" spans="1:4" ht="11.25">
      <c r="A32" s="12" t="s">
        <v>137</v>
      </c>
      <c r="B32" s="13">
        <v>2395191.71</v>
      </c>
      <c r="C32" s="13">
        <v>2355122.77</v>
      </c>
      <c r="D32" s="26">
        <f t="shared" si="0"/>
        <v>-40068.94</v>
      </c>
    </row>
    <row r="33" spans="1:4" ht="11.25">
      <c r="A33" s="12" t="s">
        <v>138</v>
      </c>
      <c r="B33" s="13">
        <v>639551.69</v>
      </c>
      <c r="C33" s="13">
        <v>720093.75</v>
      </c>
      <c r="D33" s="26">
        <f t="shared" si="0"/>
        <v>80542.06</v>
      </c>
    </row>
    <row r="34" spans="1:4" ht="11.25">
      <c r="A34" s="12" t="s">
        <v>139</v>
      </c>
      <c r="B34" s="13">
        <v>2482723.07</v>
      </c>
      <c r="C34" s="13">
        <v>2528680.11</v>
      </c>
      <c r="D34" s="26">
        <f t="shared" si="0"/>
        <v>45957.04</v>
      </c>
    </row>
    <row r="35" spans="1:4" ht="11.25">
      <c r="A35" s="12" t="s">
        <v>140</v>
      </c>
      <c r="B35" s="13">
        <v>2158122.08</v>
      </c>
      <c r="C35" s="13">
        <v>2160313.65</v>
      </c>
      <c r="D35" s="26">
        <f t="shared" si="0"/>
        <v>2191.57</v>
      </c>
    </row>
    <row r="36" spans="1:4" ht="11.25">
      <c r="A36" s="12" t="s">
        <v>141</v>
      </c>
      <c r="B36" s="13">
        <v>2155653.24</v>
      </c>
      <c r="C36" s="13">
        <v>2182814.89</v>
      </c>
      <c r="D36" s="26">
        <f t="shared" si="0"/>
        <v>27161.65</v>
      </c>
    </row>
    <row r="37" spans="1:4" ht="11.25">
      <c r="A37" s="12" t="s">
        <v>142</v>
      </c>
      <c r="B37" s="13">
        <v>728401.44</v>
      </c>
      <c r="C37" s="13">
        <v>738137.23</v>
      </c>
      <c r="D37" s="26">
        <f t="shared" si="0"/>
        <v>9735.79</v>
      </c>
    </row>
    <row r="38" spans="1:4" ht="11.25">
      <c r="A38" s="12" t="s">
        <v>143</v>
      </c>
      <c r="B38" s="13">
        <v>2016279.75</v>
      </c>
      <c r="C38" s="13">
        <v>2120129</v>
      </c>
      <c r="D38" s="26">
        <f t="shared" si="0"/>
        <v>103849.25</v>
      </c>
    </row>
    <row r="39" spans="1:4" ht="11.25">
      <c r="A39" s="12" t="s">
        <v>144</v>
      </c>
      <c r="B39" s="13">
        <v>1654335.3</v>
      </c>
      <c r="C39" s="13">
        <v>1747895.31</v>
      </c>
      <c r="D39" s="26">
        <f t="shared" si="0"/>
        <v>93560.01</v>
      </c>
    </row>
    <row r="40" spans="1:4" ht="11.25">
      <c r="A40" s="12" t="s">
        <v>145</v>
      </c>
      <c r="B40" s="13">
        <v>1569140.57</v>
      </c>
      <c r="C40" s="13">
        <v>1567802.55</v>
      </c>
      <c r="D40" s="26">
        <f t="shared" si="0"/>
        <v>-1338.02</v>
      </c>
    </row>
    <row r="41" spans="1:4" ht="11.25">
      <c r="A41" s="12" t="s">
        <v>146</v>
      </c>
      <c r="B41" s="13">
        <v>1533819.33</v>
      </c>
      <c r="C41" s="13">
        <v>2173874.16</v>
      </c>
      <c r="D41" s="26">
        <f t="shared" si="0"/>
        <v>640054.83</v>
      </c>
    </row>
    <row r="42" spans="1:4" ht="11.25">
      <c r="A42" s="12" t="s">
        <v>147</v>
      </c>
      <c r="B42" s="13">
        <v>1078830.59</v>
      </c>
      <c r="C42" s="13">
        <v>1314488.04</v>
      </c>
      <c r="D42" s="26">
        <f t="shared" si="0"/>
        <v>235657.45</v>
      </c>
    </row>
    <row r="43" spans="1:4" ht="11.25">
      <c r="A43" s="12" t="s">
        <v>148</v>
      </c>
      <c r="B43" s="13">
        <v>758738.55</v>
      </c>
      <c r="C43" s="13">
        <v>720662.67</v>
      </c>
      <c r="D43" s="26">
        <f t="shared" si="0"/>
        <v>-38075.88</v>
      </c>
    </row>
    <row r="44" spans="1:4" ht="11.25">
      <c r="A44" s="12" t="s">
        <v>149</v>
      </c>
      <c r="B44" s="13">
        <v>997226.6</v>
      </c>
      <c r="C44" s="13">
        <v>1058202.9</v>
      </c>
      <c r="D44" s="26">
        <f t="shared" si="0"/>
        <v>60976.3</v>
      </c>
    </row>
    <row r="45" spans="1:4" ht="11.25">
      <c r="A45" s="12" t="s">
        <v>150</v>
      </c>
      <c r="B45" s="13">
        <v>802041.55</v>
      </c>
      <c r="C45" s="13">
        <v>845469.13</v>
      </c>
      <c r="D45" s="26">
        <f t="shared" si="0"/>
        <v>43427.58</v>
      </c>
    </row>
    <row r="46" spans="1:4" ht="11.25">
      <c r="A46" s="12" t="s">
        <v>151</v>
      </c>
      <c r="B46" s="13">
        <v>1014640.69</v>
      </c>
      <c r="C46" s="13">
        <v>1172721.94</v>
      </c>
      <c r="D46" s="26">
        <f aca="true" t="shared" si="1" ref="D46:D56">C46-B46</f>
        <v>158081.25</v>
      </c>
    </row>
    <row r="47" spans="1:4" ht="11.25">
      <c r="A47" s="30" t="s">
        <v>152</v>
      </c>
      <c r="B47" s="13">
        <v>817040.39</v>
      </c>
      <c r="C47" s="13">
        <v>803538.1</v>
      </c>
      <c r="D47" s="26">
        <f t="shared" si="1"/>
        <v>-13502.29</v>
      </c>
    </row>
    <row r="48" spans="1:4" ht="11.25">
      <c r="A48" s="30" t="s">
        <v>153</v>
      </c>
      <c r="B48" s="13">
        <v>2138296.31</v>
      </c>
      <c r="C48" s="13">
        <v>2068817.95</v>
      </c>
      <c r="D48" s="26">
        <f t="shared" si="1"/>
        <v>-69478.36</v>
      </c>
    </row>
    <row r="49" spans="1:4" ht="11.25">
      <c r="A49" s="12" t="s">
        <v>154</v>
      </c>
      <c r="B49" s="13">
        <v>447050.23</v>
      </c>
      <c r="C49" s="13">
        <v>499284.74</v>
      </c>
      <c r="D49" s="26">
        <f t="shared" si="1"/>
        <v>52234.51</v>
      </c>
    </row>
    <row r="50" spans="1:4" ht="11.25">
      <c r="A50" s="12" t="s">
        <v>155</v>
      </c>
      <c r="B50" s="13">
        <v>221470.53</v>
      </c>
      <c r="C50" s="13">
        <v>270997.91</v>
      </c>
      <c r="D50" s="26">
        <f t="shared" si="1"/>
        <v>49527.38</v>
      </c>
    </row>
    <row r="51" spans="1:4" ht="11.25">
      <c r="A51" s="12" t="s">
        <v>156</v>
      </c>
      <c r="B51" s="13">
        <v>917848.48</v>
      </c>
      <c r="C51" s="13">
        <v>950424.51</v>
      </c>
      <c r="D51" s="26">
        <f t="shared" si="1"/>
        <v>32576.03</v>
      </c>
    </row>
    <row r="52" spans="1:4" ht="11.25">
      <c r="A52" s="12" t="s">
        <v>157</v>
      </c>
      <c r="B52" s="13">
        <v>618975.62</v>
      </c>
      <c r="C52" s="13">
        <v>623812.63</v>
      </c>
      <c r="D52" s="26">
        <f t="shared" si="1"/>
        <v>4837.01</v>
      </c>
    </row>
    <row r="53" spans="1:4" ht="11.25">
      <c r="A53" s="12" t="s">
        <v>158</v>
      </c>
      <c r="B53" s="13">
        <v>1579241.03</v>
      </c>
      <c r="C53" s="13">
        <v>1591582.07</v>
      </c>
      <c r="D53" s="26">
        <f t="shared" si="1"/>
        <v>12341.04</v>
      </c>
    </row>
    <row r="54" spans="1:4" ht="11.25">
      <c r="A54" s="12" t="s">
        <v>159</v>
      </c>
      <c r="B54" s="13">
        <v>864838.03</v>
      </c>
      <c r="C54" s="13">
        <v>876705.84</v>
      </c>
      <c r="D54" s="26">
        <f t="shared" si="1"/>
        <v>11867.81</v>
      </c>
    </row>
    <row r="55" spans="1:4" ht="11.25">
      <c r="A55" s="12" t="s">
        <v>160</v>
      </c>
      <c r="B55" s="13">
        <v>928584.91</v>
      </c>
      <c r="C55" s="13">
        <v>981535.2</v>
      </c>
      <c r="D55" s="26">
        <f t="shared" si="1"/>
        <v>52950.29</v>
      </c>
    </row>
    <row r="56" spans="1:4" ht="11.25">
      <c r="A56" s="12" t="s">
        <v>161</v>
      </c>
      <c r="B56" s="13">
        <v>381127.12</v>
      </c>
      <c r="C56" s="13">
        <v>384105.45</v>
      </c>
      <c r="D56" s="26">
        <f t="shared" si="1"/>
        <v>2978.33</v>
      </c>
    </row>
    <row r="57" spans="1:4" ht="11.25">
      <c r="A57" s="31" t="s">
        <v>99</v>
      </c>
      <c r="B57" s="13">
        <v>712037.77</v>
      </c>
      <c r="C57" s="13">
        <v>717602.01</v>
      </c>
      <c r="D57" s="26">
        <f aca="true" t="shared" si="2" ref="D57:D70">C57-B57</f>
        <v>5564.24</v>
      </c>
    </row>
    <row r="58" spans="1:4" ht="11.25">
      <c r="A58" s="31" t="s">
        <v>100</v>
      </c>
      <c r="B58" s="13">
        <v>202948.86</v>
      </c>
      <c r="C58" s="13">
        <v>228620.4</v>
      </c>
      <c r="D58" s="26">
        <f t="shared" si="2"/>
        <v>25671.54</v>
      </c>
    </row>
    <row r="59" spans="1:4" ht="11.25">
      <c r="A59" s="32" t="s">
        <v>32</v>
      </c>
      <c r="B59" s="13">
        <v>480088.04</v>
      </c>
      <c r="C59" s="13">
        <v>502877</v>
      </c>
      <c r="D59" s="26">
        <f t="shared" si="2"/>
        <v>22788.96</v>
      </c>
    </row>
    <row r="60" spans="1:4" ht="11.25">
      <c r="A60" s="31" t="s">
        <v>102</v>
      </c>
      <c r="B60" s="13">
        <v>2474844.92</v>
      </c>
      <c r="C60" s="13">
        <v>2522774.84</v>
      </c>
      <c r="D60" s="26">
        <f t="shared" si="2"/>
        <v>47929.92</v>
      </c>
    </row>
    <row r="61" spans="1:4" ht="11.25">
      <c r="A61" s="31" t="s">
        <v>103</v>
      </c>
      <c r="B61" s="13">
        <v>1391355.33</v>
      </c>
      <c r="C61" s="13">
        <v>1323155.11</v>
      </c>
      <c r="D61" s="26">
        <f t="shared" si="2"/>
        <v>-68200.22</v>
      </c>
    </row>
    <row r="62" spans="1:4" ht="11.25">
      <c r="A62" s="31" t="s">
        <v>104</v>
      </c>
      <c r="B62" s="13">
        <v>2767290.22</v>
      </c>
      <c r="C62" s="13">
        <v>2788915.31</v>
      </c>
      <c r="D62" s="26">
        <f t="shared" si="2"/>
        <v>21625.09</v>
      </c>
    </row>
    <row r="63" spans="1:4" ht="11.25">
      <c r="A63" s="31" t="s">
        <v>105</v>
      </c>
      <c r="B63" s="13">
        <v>2798792.07</v>
      </c>
      <c r="C63" s="13">
        <v>2820663.34</v>
      </c>
      <c r="D63" s="26">
        <f t="shared" si="2"/>
        <v>21871.27</v>
      </c>
    </row>
    <row r="64" spans="1:4" ht="11.25">
      <c r="A64" s="31" t="s">
        <v>162</v>
      </c>
      <c r="B64" s="13">
        <v>1086322.87</v>
      </c>
      <c r="C64" s="13">
        <v>1150400.73</v>
      </c>
      <c r="D64" s="26">
        <f t="shared" si="2"/>
        <v>64077.86</v>
      </c>
    </row>
    <row r="65" spans="1:4" ht="11.25">
      <c r="A65" s="31" t="s">
        <v>36</v>
      </c>
      <c r="B65" s="13">
        <v>1074693.23</v>
      </c>
      <c r="C65" s="13">
        <v>1153130.12</v>
      </c>
      <c r="D65" s="26">
        <f t="shared" si="2"/>
        <v>78436.89</v>
      </c>
    </row>
    <row r="66" spans="1:4" ht="11.25">
      <c r="A66" s="31" t="s">
        <v>33</v>
      </c>
      <c r="B66" s="13">
        <v>461155.49</v>
      </c>
      <c r="C66" s="13">
        <v>477768.81</v>
      </c>
      <c r="D66" s="26">
        <f t="shared" si="2"/>
        <v>16613.32</v>
      </c>
    </row>
    <row r="67" spans="1:4" ht="11.25">
      <c r="A67" s="31" t="s">
        <v>38</v>
      </c>
      <c r="B67" s="13">
        <v>1318554.85</v>
      </c>
      <c r="C67" s="13">
        <v>1328858.73</v>
      </c>
      <c r="D67" s="26">
        <f t="shared" si="2"/>
        <v>10303.88</v>
      </c>
    </row>
    <row r="68" spans="1:4" ht="11.25">
      <c r="A68" s="31" t="s">
        <v>51</v>
      </c>
      <c r="B68" s="13">
        <v>1098438.42</v>
      </c>
      <c r="C68" s="13">
        <v>812323.99</v>
      </c>
      <c r="D68" s="26">
        <f t="shared" si="2"/>
        <v>-286114.43</v>
      </c>
    </row>
    <row r="69" spans="1:4" ht="11.25">
      <c r="A69" s="31" t="s">
        <v>163</v>
      </c>
      <c r="B69" s="13">
        <v>811616.79</v>
      </c>
      <c r="C69" s="13">
        <v>939913.84</v>
      </c>
      <c r="D69" s="26">
        <f t="shared" si="2"/>
        <v>128297.05</v>
      </c>
    </row>
    <row r="70" spans="1:4" ht="11.25">
      <c r="A70" s="14" t="s">
        <v>31</v>
      </c>
      <c r="B70" s="17">
        <f>SUBTOTAL(9,B6:B69)</f>
        <v>89446329.53</v>
      </c>
      <c r="C70" s="17">
        <f>SUBTOTAL(9,C6:C69)</f>
        <v>90774981.45</v>
      </c>
      <c r="D70" s="26">
        <f t="shared" si="2"/>
        <v>1328651.92</v>
      </c>
    </row>
    <row r="71" ht="11.25">
      <c r="A71" s="5"/>
    </row>
    <row r="85" ht="11.25">
      <c r="A85" s="5"/>
    </row>
    <row r="86" ht="11.25">
      <c r="A86" s="5"/>
    </row>
    <row r="87" ht="11.25">
      <c r="A87" s="5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 t="s">
        <v>0</v>
      </c>
    </row>
    <row r="94" ht="11.25">
      <c r="A94" s="9"/>
    </row>
    <row r="98" ht="11.25">
      <c r="A98" s="2" t="s">
        <v>0</v>
      </c>
    </row>
    <row r="100" ht="11.25">
      <c r="A100"/>
    </row>
    <row r="101" ht="11.25">
      <c r="A101" t="s">
        <v>0</v>
      </c>
    </row>
    <row r="102" ht="11.25">
      <c r="A102"/>
    </row>
    <row r="103" ht="11.25">
      <c r="A103" t="s">
        <v>0</v>
      </c>
    </row>
    <row r="104" ht="11.25">
      <c r="A104"/>
    </row>
    <row r="105" ht="11.25">
      <c r="A105"/>
    </row>
    <row r="106" ht="11.25">
      <c r="A10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Budget Planning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Bowker</dc:creator>
  <cp:keywords/>
  <dc:description/>
  <cp:lastModifiedBy>adelossantos</cp:lastModifiedBy>
  <cp:lastPrinted>2008-03-03T17:37:37Z</cp:lastPrinted>
  <dcterms:created xsi:type="dcterms:W3CDTF">2001-11-20T21:15:44Z</dcterms:created>
  <dcterms:modified xsi:type="dcterms:W3CDTF">2008-06-19T22:39:57Z</dcterms:modified>
  <cp:category/>
  <cp:version/>
  <cp:contentType/>
  <cp:contentStatus/>
</cp:coreProperties>
</file>