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535" windowHeight="5955" activeTab="0"/>
  </bookViews>
  <sheets>
    <sheet name="page 1" sheetId="1" r:id="rId1"/>
    <sheet name="page 2" sheetId="2" r:id="rId2"/>
    <sheet name="page 1A" sheetId="3" r:id="rId3"/>
    <sheet name="page 2B" sheetId="4" r:id="rId4"/>
  </sheets>
  <definedNames/>
  <calcPr fullCalcOnLoad="1"/>
</workbook>
</file>

<file path=xl/sharedStrings.xml><?xml version="1.0" encoding="utf-8"?>
<sst xmlns="http://schemas.openxmlformats.org/spreadsheetml/2006/main" count="400" uniqueCount="66">
  <si>
    <t>Note:  (1) Control Agent initial here:         if low bid is acceptable.  (2) Attach memo stating why low bid is not acceptable  (3) Return your recommendation to Purchasing</t>
  </si>
  <si>
    <t>Box No.:</t>
  </si>
  <si>
    <t>Purchasing Agent:</t>
  </si>
  <si>
    <t>Witness:</t>
  </si>
  <si>
    <t>Results Sent:</t>
  </si>
  <si>
    <t>Item</t>
  </si>
  <si>
    <t>Description</t>
  </si>
  <si>
    <t>Qty</t>
  </si>
  <si>
    <t>Unit Price</t>
  </si>
  <si>
    <t>Total</t>
  </si>
  <si>
    <t>TOTAL PRICE</t>
  </si>
  <si>
    <t>TERMS</t>
  </si>
  <si>
    <t>DELIVERY</t>
  </si>
  <si>
    <t>FOB</t>
  </si>
  <si>
    <t>IN-STATE PREFERENCE NUMBER</t>
  </si>
  <si>
    <t>Phone Number: 882-6771</t>
  </si>
  <si>
    <t>Time: 2:00 pm</t>
  </si>
  <si>
    <t>Description: Non-Food Items</t>
  </si>
  <si>
    <t>3 COMPARTMENT LID CONT. (CS)</t>
  </si>
  <si>
    <t>BIB APRONS (DOZ)</t>
  </si>
  <si>
    <t>BLEACH (CASE)</t>
  </si>
  <si>
    <t>BROOM (DOZ)</t>
  </si>
  <si>
    <t>CLEANSER (CASE W/24-21 OZ)</t>
  </si>
  <si>
    <t>DISHWASHER (CASE)</t>
  </si>
  <si>
    <t>FOAM CUPS 10 OZ (CASE 1000)</t>
  </si>
  <si>
    <t>FOAM TRAYS HINGED (CASE 100)</t>
  </si>
  <si>
    <t>FOAM TRAYS HINGED (CASE 125)</t>
  </si>
  <si>
    <t>FOOD TRAY BAG (CASE 1000)</t>
  </si>
  <si>
    <t>FOOD PAPER TRAY (CASE 250)</t>
  </si>
  <si>
    <t>GLOVES PLASTIC (CASE 100)</t>
  </si>
  <si>
    <t>GLOVES RUBBER (DOZ)</t>
  </si>
  <si>
    <t>ALUMINUM FOIL</t>
  </si>
  <si>
    <t>GISD BID# 08-09-18 NON FOOD ITEMS PAGE 1</t>
  </si>
  <si>
    <t>Department/School: Student Nutrition Program</t>
  </si>
  <si>
    <t>Bid Number: 08-09-18</t>
  </si>
  <si>
    <t xml:space="preserve">Advertising Date: October 13, 2008 </t>
  </si>
  <si>
    <t>Opening Date: November 11, 08</t>
  </si>
  <si>
    <t>BAR MOPS 17 X 20 (DZ)</t>
  </si>
  <si>
    <t>USFOODSERVICE</t>
  </si>
  <si>
    <t>NB</t>
  </si>
  <si>
    <t>ZANIOS</t>
  </si>
  <si>
    <t>SHAMROCK</t>
  </si>
  <si>
    <t>SPECTRUM PAPER</t>
  </si>
  <si>
    <t>GISD BID 08-09-18 NON FOOD ITEMS PAGE 2</t>
  </si>
  <si>
    <t>MENU TISSUE (CASE 1000)</t>
  </si>
  <si>
    <t>MOP HANDLES</t>
  </si>
  <si>
    <t>MOP HEADS</t>
  </si>
  <si>
    <t>NAPKINS HYNAP (CASE 500)</t>
  </si>
  <si>
    <t>OVEN CLEANER (CASE 4)</t>
  </si>
  <si>
    <t>PAN LINERS (CASE 1000)</t>
  </si>
  <si>
    <t>PLASTIC TRASH  BAG (CASE 100)</t>
  </si>
  <si>
    <t>PLAST. SANDWICH BG (CASE 2000)</t>
  </si>
  <si>
    <t>PORTION 5 OZ CUPS (CASE 250)</t>
  </si>
  <si>
    <t>PORTION 5 OZ LIDS (CASE 250)</t>
  </si>
  <si>
    <t>PURPLE SCOUR PAD #2020 (CS- 24)</t>
  </si>
  <si>
    <t>SALAD CLEAR CONT. (CASE 125)</t>
  </si>
  <si>
    <t xml:space="preserve">SCHOOL LUCH KITS (CASE 1000) </t>
  </si>
  <si>
    <t>TIDE DETERGENT (CASE)</t>
  </si>
  <si>
    <t>WAX PAPER (6 CASE)</t>
  </si>
  <si>
    <t>ECOLAB</t>
  </si>
  <si>
    <t>WALLACE PACKAG</t>
  </si>
  <si>
    <t>DEE'S FOODSERV</t>
  </si>
  <si>
    <t>WALLACE PACKAGING</t>
  </si>
  <si>
    <t>DEE'S FOODSERVICE</t>
  </si>
  <si>
    <t>GISD BID 08-09-18 NON FOOD ITEMS PAGE 2B</t>
  </si>
  <si>
    <t>GISD BID# 08-09-18 NON FOOD ITEMS PAGE 1A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</si>
</sst>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8"/>
      <name val="Arial"/>
      <family val="2"/>
    </font>
    <font>
      <b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6" fillId="3" borderId="12" xfId="0" applyFont="1" applyFill="1" applyBorder="1" applyAlignment="1">
      <alignment/>
    </xf>
    <xf numFmtId="0" fontId="6" fillId="3" borderId="13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0" fontId="6" fillId="3" borderId="15" xfId="0" applyFont="1" applyFill="1" applyBorder="1" applyAlignment="1">
      <alignment/>
    </xf>
    <xf numFmtId="0" fontId="6" fillId="3" borderId="16" xfId="0" applyFont="1" applyFill="1" applyBorder="1" applyAlignment="1">
      <alignment/>
    </xf>
    <xf numFmtId="0" fontId="6" fillId="3" borderId="17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2" fillId="4" borderId="18" xfId="0" applyFont="1" applyFill="1" applyBorder="1" applyAlignment="1">
      <alignment/>
    </xf>
    <xf numFmtId="4" fontId="4" fillId="4" borderId="1" xfId="0" applyNumberFormat="1" applyFont="1" applyFill="1" applyBorder="1" applyAlignment="1">
      <alignment/>
    </xf>
    <xf numFmtId="4" fontId="4" fillId="4" borderId="2" xfId="0" applyNumberFormat="1" applyFont="1" applyFill="1" applyBorder="1" applyAlignment="1">
      <alignment/>
    </xf>
    <xf numFmtId="4" fontId="4" fillId="5" borderId="1" xfId="0" applyNumberFormat="1" applyFont="1" applyFill="1" applyBorder="1" applyAlignment="1">
      <alignment/>
    </xf>
    <xf numFmtId="4" fontId="4" fillId="5" borderId="2" xfId="0" applyNumberFormat="1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7" fillId="3" borderId="8" xfId="0" applyFont="1" applyFill="1" applyBorder="1" applyAlignment="1">
      <alignment/>
    </xf>
    <xf numFmtId="0" fontId="1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4" borderId="3" xfId="0" applyFont="1" applyFill="1" applyBorder="1" applyAlignment="1">
      <alignment/>
    </xf>
    <xf numFmtId="0" fontId="8" fillId="4" borderId="18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4" fontId="4" fillId="4" borderId="1" xfId="0" applyNumberFormat="1" applyFont="1" applyFill="1" applyBorder="1" applyAlignment="1">
      <alignment horizontal="right"/>
    </xf>
    <xf numFmtId="4" fontId="4" fillId="5" borderId="1" xfId="0" applyNumberFormat="1" applyFont="1" applyFill="1" applyBorder="1" applyAlignment="1">
      <alignment horizontal="right"/>
    </xf>
    <xf numFmtId="0" fontId="2" fillId="0" borderId="18" xfId="0" applyFont="1" applyBorder="1" applyAlignment="1">
      <alignment/>
    </xf>
    <xf numFmtId="4" fontId="4" fillId="0" borderId="2" xfId="0" applyNumberFormat="1" applyFont="1" applyBorder="1" applyAlignment="1">
      <alignment/>
    </xf>
    <xf numFmtId="0" fontId="8" fillId="0" borderId="18" xfId="0" applyFont="1" applyBorder="1" applyAlignment="1">
      <alignment/>
    </xf>
    <xf numFmtId="4" fontId="4" fillId="0" borderId="1" xfId="0" applyNumberFormat="1" applyFont="1" applyBorder="1" applyAlignment="1">
      <alignment horizontal="right"/>
    </xf>
    <xf numFmtId="4" fontId="4" fillId="6" borderId="1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8" xfId="0" applyFont="1" applyBorder="1" applyAlignment="1">
      <alignment/>
    </xf>
    <xf numFmtId="0" fontId="0" fillId="7" borderId="27" xfId="0" applyFill="1" applyBorder="1" applyAlignment="1">
      <alignment/>
    </xf>
    <xf numFmtId="0" fontId="0" fillId="7" borderId="20" xfId="0" applyFill="1" applyBorder="1" applyAlignment="1">
      <alignment/>
    </xf>
    <xf numFmtId="0" fontId="0" fillId="7" borderId="21" xfId="0" applyFill="1" applyBorder="1" applyAlignment="1">
      <alignment/>
    </xf>
    <xf numFmtId="0" fontId="0" fillId="7" borderId="19" xfId="0" applyFill="1" applyBorder="1" applyAlignment="1">
      <alignment/>
    </xf>
    <xf numFmtId="0" fontId="0" fillId="7" borderId="28" xfId="0" applyFill="1" applyBorder="1" applyAlignment="1">
      <alignment/>
    </xf>
    <xf numFmtId="0" fontId="0" fillId="7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29" xfId="0" applyFill="1" applyBorder="1" applyAlignment="1">
      <alignment/>
    </xf>
    <xf numFmtId="0" fontId="0" fillId="7" borderId="30" xfId="0" applyFill="1" applyBorder="1" applyAlignment="1">
      <alignment/>
    </xf>
    <xf numFmtId="0" fontId="0" fillId="7" borderId="6" xfId="0" applyFill="1" applyBorder="1" applyAlignment="1">
      <alignment/>
    </xf>
    <xf numFmtId="0" fontId="2" fillId="3" borderId="31" xfId="0" applyFont="1" applyFill="1" applyBorder="1" applyAlignment="1">
      <alignment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0" fillId="7" borderId="32" xfId="0" applyFill="1" applyBorder="1" applyAlignment="1">
      <alignment/>
    </xf>
    <xf numFmtId="0" fontId="0" fillId="7" borderId="33" xfId="0" applyFill="1" applyBorder="1" applyAlignment="1">
      <alignment/>
    </xf>
    <xf numFmtId="0" fontId="0" fillId="7" borderId="35" xfId="0" applyFill="1" applyBorder="1" applyAlignment="1">
      <alignment/>
    </xf>
    <xf numFmtId="0" fontId="0" fillId="7" borderId="36" xfId="0" applyFill="1" applyBorder="1" applyAlignment="1">
      <alignment/>
    </xf>
    <xf numFmtId="0" fontId="0" fillId="7" borderId="34" xfId="0" applyFill="1" applyBorder="1" applyAlignment="1">
      <alignment/>
    </xf>
    <xf numFmtId="0" fontId="6" fillId="3" borderId="32" xfId="0" applyFont="1" applyFill="1" applyBorder="1" applyAlignment="1">
      <alignment/>
    </xf>
    <xf numFmtId="0" fontId="0" fillId="3" borderId="33" xfId="0" applyFill="1" applyBorder="1" applyAlignment="1">
      <alignment/>
    </xf>
    <xf numFmtId="0" fontId="0" fillId="3" borderId="35" xfId="0" applyFill="1" applyBorder="1" applyAlignment="1">
      <alignment/>
    </xf>
    <xf numFmtId="0" fontId="6" fillId="3" borderId="27" xfId="0" applyFont="1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4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18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 topLeftCell="A1">
      <selection activeCell="K27" sqref="K27"/>
    </sheetView>
  </sheetViews>
  <sheetFormatPr defaultColWidth="9.140625" defaultRowHeight="12.75"/>
  <sheetData>
    <row r="1" ht="13.5" thickBot="1"/>
    <row r="2" spans="1:13" s="2" customFormat="1" ht="15.75">
      <c r="A2" s="64" t="s">
        <v>32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7" ht="13.5" thickBot="1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1"/>
      <c r="O3" s="1"/>
      <c r="P3" s="1"/>
      <c r="Q3" s="1"/>
    </row>
    <row r="4" ht="13.5" thickBot="1"/>
    <row r="5" spans="1:13" ht="12.75">
      <c r="A5" s="67" t="s">
        <v>33</v>
      </c>
      <c r="B5" s="68"/>
      <c r="C5" s="68"/>
      <c r="D5" s="68"/>
      <c r="E5" s="68"/>
      <c r="F5" s="68"/>
      <c r="G5" s="69"/>
      <c r="H5" s="70" t="s">
        <v>1</v>
      </c>
      <c r="I5" s="68"/>
      <c r="J5" s="69"/>
      <c r="K5" s="70" t="s">
        <v>15</v>
      </c>
      <c r="L5" s="68"/>
      <c r="M5" s="71"/>
    </row>
    <row r="6" spans="1:13" ht="12.75">
      <c r="A6" s="53" t="s">
        <v>34</v>
      </c>
      <c r="B6" s="54"/>
      <c r="C6" s="55"/>
      <c r="D6" s="56" t="s">
        <v>35</v>
      </c>
      <c r="E6" s="54"/>
      <c r="F6" s="54"/>
      <c r="G6" s="55"/>
      <c r="H6" s="56" t="s">
        <v>36</v>
      </c>
      <c r="I6" s="54"/>
      <c r="J6" s="55"/>
      <c r="K6" s="56" t="s">
        <v>16</v>
      </c>
      <c r="L6" s="54"/>
      <c r="M6" s="57"/>
    </row>
    <row r="7" spans="1:13" ht="12.75">
      <c r="A7" s="53" t="s">
        <v>17</v>
      </c>
      <c r="B7" s="54"/>
      <c r="C7" s="54"/>
      <c r="D7" s="54"/>
      <c r="E7" s="54"/>
      <c r="F7" s="54"/>
      <c r="G7" s="54"/>
      <c r="H7" s="54"/>
      <c r="I7" s="54"/>
      <c r="J7" s="55"/>
      <c r="K7" s="56" t="s">
        <v>4</v>
      </c>
      <c r="L7" s="54"/>
      <c r="M7" s="57"/>
    </row>
    <row r="8" spans="1:13" ht="13.5" thickBot="1">
      <c r="A8" s="58" t="s">
        <v>2</v>
      </c>
      <c r="B8" s="59"/>
      <c r="C8" s="59"/>
      <c r="D8" s="59"/>
      <c r="E8" s="59"/>
      <c r="F8" s="59"/>
      <c r="G8" s="60"/>
      <c r="H8" s="61" t="s">
        <v>3</v>
      </c>
      <c r="I8" s="59"/>
      <c r="J8" s="59"/>
      <c r="K8" s="59"/>
      <c r="L8" s="59"/>
      <c r="M8" s="62"/>
    </row>
    <row r="9" ht="13.5" thickBot="1"/>
    <row r="10" spans="1:13" ht="13.5" thickBot="1">
      <c r="A10" s="10"/>
      <c r="B10" s="11"/>
      <c r="C10" s="11"/>
      <c r="D10" s="11"/>
      <c r="E10" s="11"/>
      <c r="F10" s="63" t="s">
        <v>38</v>
      </c>
      <c r="G10" s="63"/>
      <c r="H10" s="12" t="s">
        <v>40</v>
      </c>
      <c r="I10" s="13"/>
      <c r="J10" s="12" t="s">
        <v>41</v>
      </c>
      <c r="K10" s="13"/>
      <c r="L10" s="12" t="s">
        <v>42</v>
      </c>
      <c r="M10" s="14"/>
    </row>
    <row r="11" spans="1:13" ht="12.75">
      <c r="A11" s="5" t="s">
        <v>5</v>
      </c>
      <c r="B11" s="50" t="s">
        <v>6</v>
      </c>
      <c r="C11" s="51"/>
      <c r="D11" s="52"/>
      <c r="E11" s="5" t="s">
        <v>7</v>
      </c>
      <c r="F11" s="22" t="s">
        <v>8</v>
      </c>
      <c r="G11" s="23" t="s">
        <v>9</v>
      </c>
      <c r="H11" s="22" t="s">
        <v>8</v>
      </c>
      <c r="I11" s="22" t="s">
        <v>9</v>
      </c>
      <c r="J11" s="22" t="s">
        <v>8</v>
      </c>
      <c r="K11" s="22" t="s">
        <v>9</v>
      </c>
      <c r="L11" s="22" t="s">
        <v>8</v>
      </c>
      <c r="M11" s="5" t="s">
        <v>9</v>
      </c>
    </row>
    <row r="12" spans="1:13" ht="12.75">
      <c r="A12" s="3">
        <v>1</v>
      </c>
      <c r="B12" s="44" t="s">
        <v>18</v>
      </c>
      <c r="C12" s="45"/>
      <c r="D12" s="46"/>
      <c r="E12" s="3">
        <v>50</v>
      </c>
      <c r="F12" s="26">
        <v>93.1</v>
      </c>
      <c r="G12" s="24">
        <f>F12*E12</f>
        <v>4655</v>
      </c>
      <c r="H12" s="24" t="s">
        <v>39</v>
      </c>
      <c r="I12" s="24" t="s">
        <v>39</v>
      </c>
      <c r="J12" s="24" t="s">
        <v>39</v>
      </c>
      <c r="K12" s="24" t="s">
        <v>39</v>
      </c>
      <c r="L12" s="24" t="s">
        <v>39</v>
      </c>
      <c r="M12" s="6" t="s">
        <v>39</v>
      </c>
    </row>
    <row r="13" spans="1:13" ht="12.75">
      <c r="A13" s="3">
        <v>2</v>
      </c>
      <c r="B13" s="44" t="s">
        <v>18</v>
      </c>
      <c r="C13" s="45"/>
      <c r="D13" s="46"/>
      <c r="E13" s="3">
        <v>50</v>
      </c>
      <c r="F13" s="24">
        <v>65.87</v>
      </c>
      <c r="G13" s="24">
        <f aca="true" t="shared" si="0" ref="G13:G26">F13*E13</f>
        <v>3293.5</v>
      </c>
      <c r="H13" s="24" t="s">
        <v>39</v>
      </c>
      <c r="I13" s="24" t="s">
        <v>39</v>
      </c>
      <c r="J13" s="26">
        <v>50.8</v>
      </c>
      <c r="K13" s="24">
        <f aca="true" t="shared" si="1" ref="K13:K18">E13*J13</f>
        <v>2540</v>
      </c>
      <c r="L13" s="24" t="s">
        <v>39</v>
      </c>
      <c r="M13" s="6" t="s">
        <v>39</v>
      </c>
    </row>
    <row r="14" spans="1:13" ht="12.75">
      <c r="A14" s="3">
        <v>3</v>
      </c>
      <c r="B14" s="44" t="s">
        <v>31</v>
      </c>
      <c r="C14" s="45"/>
      <c r="D14" s="46"/>
      <c r="E14" s="3">
        <v>80</v>
      </c>
      <c r="F14" s="24">
        <v>62.12</v>
      </c>
      <c r="G14" s="24">
        <f t="shared" si="0"/>
        <v>4969.599999999999</v>
      </c>
      <c r="H14" s="24">
        <v>67.77</v>
      </c>
      <c r="I14" s="24">
        <f aca="true" t="shared" si="2" ref="I14:I19">(E14*H14)</f>
        <v>5421.599999999999</v>
      </c>
      <c r="J14" s="24">
        <v>57.79</v>
      </c>
      <c r="K14" s="24">
        <f t="shared" si="1"/>
        <v>4623.2</v>
      </c>
      <c r="L14" s="26">
        <v>48.5</v>
      </c>
      <c r="M14" s="6">
        <f aca="true" t="shared" si="3" ref="M14:M27">E14*L14</f>
        <v>3880</v>
      </c>
    </row>
    <row r="15" spans="1:13" ht="12.75">
      <c r="A15" s="3">
        <v>4</v>
      </c>
      <c r="B15" s="44" t="s">
        <v>37</v>
      </c>
      <c r="C15" s="45"/>
      <c r="D15" s="46"/>
      <c r="E15" s="3">
        <v>100</v>
      </c>
      <c r="F15" s="24" t="s">
        <v>39</v>
      </c>
      <c r="G15" s="24" t="s">
        <v>39</v>
      </c>
      <c r="H15" s="26">
        <v>3.54</v>
      </c>
      <c r="I15" s="24">
        <f t="shared" si="2"/>
        <v>354</v>
      </c>
      <c r="J15" s="24">
        <v>7</v>
      </c>
      <c r="K15" s="24">
        <f t="shared" si="1"/>
        <v>700</v>
      </c>
      <c r="L15" s="24" t="s">
        <v>39</v>
      </c>
      <c r="M15" s="6" t="s">
        <v>39</v>
      </c>
    </row>
    <row r="16" spans="1:13" ht="12.75">
      <c r="A16" s="3">
        <v>5</v>
      </c>
      <c r="B16" s="44" t="s">
        <v>19</v>
      </c>
      <c r="C16" s="45"/>
      <c r="D16" s="46"/>
      <c r="E16" s="3">
        <v>50</v>
      </c>
      <c r="F16" s="24" t="s">
        <v>39</v>
      </c>
      <c r="G16" s="24" t="s">
        <v>39</v>
      </c>
      <c r="H16" s="24">
        <v>37.8</v>
      </c>
      <c r="I16" s="24">
        <f t="shared" si="2"/>
        <v>1889.9999999999998</v>
      </c>
      <c r="J16" s="26">
        <v>25.95</v>
      </c>
      <c r="K16" s="24">
        <f t="shared" si="1"/>
        <v>1297.5</v>
      </c>
      <c r="L16" s="24" t="s">
        <v>39</v>
      </c>
      <c r="M16" s="6" t="s">
        <v>39</v>
      </c>
    </row>
    <row r="17" spans="1:13" ht="12.75">
      <c r="A17" s="3">
        <v>6</v>
      </c>
      <c r="B17" s="44" t="s">
        <v>20</v>
      </c>
      <c r="C17" s="45"/>
      <c r="D17" s="46"/>
      <c r="E17" s="3">
        <v>200</v>
      </c>
      <c r="F17" s="24" t="s">
        <v>39</v>
      </c>
      <c r="G17" s="24" t="s">
        <v>39</v>
      </c>
      <c r="H17" s="24">
        <v>13.63</v>
      </c>
      <c r="I17" s="24">
        <f t="shared" si="2"/>
        <v>2726</v>
      </c>
      <c r="J17" s="24">
        <v>12.03</v>
      </c>
      <c r="K17" s="24">
        <f t="shared" si="1"/>
        <v>2406</v>
      </c>
      <c r="L17" s="26">
        <v>9.75</v>
      </c>
      <c r="M17" s="6">
        <f t="shared" si="3"/>
        <v>1950</v>
      </c>
    </row>
    <row r="18" spans="1:13" ht="12.75">
      <c r="A18" s="3">
        <v>7</v>
      </c>
      <c r="B18" s="44" t="s">
        <v>21</v>
      </c>
      <c r="C18" s="45"/>
      <c r="D18" s="46"/>
      <c r="E18" s="3">
        <v>10</v>
      </c>
      <c r="F18" s="24" t="s">
        <v>39</v>
      </c>
      <c r="G18" s="24" t="s">
        <v>39</v>
      </c>
      <c r="H18" s="24">
        <v>59.66</v>
      </c>
      <c r="I18" s="24">
        <f t="shared" si="2"/>
        <v>596.5999999999999</v>
      </c>
      <c r="J18" s="24">
        <v>49.68</v>
      </c>
      <c r="K18" s="24">
        <f t="shared" si="1"/>
        <v>496.8</v>
      </c>
      <c r="L18" s="26">
        <v>46.08</v>
      </c>
      <c r="M18" s="6">
        <f t="shared" si="3"/>
        <v>460.79999999999995</v>
      </c>
    </row>
    <row r="19" spans="1:13" ht="12.75">
      <c r="A19" s="3">
        <v>8</v>
      </c>
      <c r="B19" s="44" t="s">
        <v>22</v>
      </c>
      <c r="C19" s="45"/>
      <c r="D19" s="46"/>
      <c r="E19" s="3">
        <v>25</v>
      </c>
      <c r="F19" s="24" t="s">
        <v>39</v>
      </c>
      <c r="G19" s="24" t="s">
        <v>39</v>
      </c>
      <c r="H19" s="24">
        <v>22.26</v>
      </c>
      <c r="I19" s="24">
        <f t="shared" si="2"/>
        <v>556.5</v>
      </c>
      <c r="J19" s="24">
        <v>28.6</v>
      </c>
      <c r="K19" s="24">
        <f aca="true" t="shared" si="4" ref="K19:K27">E19*J19</f>
        <v>715</v>
      </c>
      <c r="L19" s="26">
        <v>17</v>
      </c>
      <c r="M19" s="6">
        <f t="shared" si="3"/>
        <v>425</v>
      </c>
    </row>
    <row r="20" spans="1:13" ht="12.75">
      <c r="A20" s="3">
        <v>9</v>
      </c>
      <c r="B20" s="44" t="s">
        <v>23</v>
      </c>
      <c r="C20" s="45"/>
      <c r="D20" s="46"/>
      <c r="E20" s="3">
        <v>100</v>
      </c>
      <c r="F20" s="24">
        <v>35.31</v>
      </c>
      <c r="G20" s="24">
        <f t="shared" si="0"/>
        <v>3531</v>
      </c>
      <c r="H20" s="24" t="s">
        <v>39</v>
      </c>
      <c r="I20" s="24" t="s">
        <v>39</v>
      </c>
      <c r="J20" s="24">
        <v>64.74</v>
      </c>
      <c r="K20" s="24">
        <f t="shared" si="4"/>
        <v>6473.999999999999</v>
      </c>
      <c r="L20" s="24" t="s">
        <v>39</v>
      </c>
      <c r="M20" s="6" t="s">
        <v>39</v>
      </c>
    </row>
    <row r="21" spans="1:13" ht="12.75">
      <c r="A21" s="3">
        <v>10</v>
      </c>
      <c r="B21" s="44" t="s">
        <v>24</v>
      </c>
      <c r="C21" s="45"/>
      <c r="D21" s="46"/>
      <c r="E21" s="3">
        <v>20</v>
      </c>
      <c r="F21" s="24" t="s">
        <v>39</v>
      </c>
      <c r="G21" s="24" t="s">
        <v>39</v>
      </c>
      <c r="H21" s="24">
        <v>22.99</v>
      </c>
      <c r="I21" s="24">
        <f>(E21*H21)</f>
        <v>459.79999999999995</v>
      </c>
      <c r="J21" s="24">
        <v>22.4</v>
      </c>
      <c r="K21" s="24">
        <f t="shared" si="4"/>
        <v>448</v>
      </c>
      <c r="L21" s="26">
        <v>21</v>
      </c>
      <c r="M21" s="6">
        <f t="shared" si="3"/>
        <v>420</v>
      </c>
    </row>
    <row r="22" spans="1:13" ht="12.75">
      <c r="A22" s="3">
        <v>11</v>
      </c>
      <c r="B22" s="44" t="s">
        <v>25</v>
      </c>
      <c r="C22" s="45"/>
      <c r="D22" s="46"/>
      <c r="E22" s="3">
        <v>200</v>
      </c>
      <c r="F22" s="24">
        <v>22.53</v>
      </c>
      <c r="G22" s="24">
        <f t="shared" si="0"/>
        <v>4506</v>
      </c>
      <c r="H22" s="24">
        <v>22.64</v>
      </c>
      <c r="I22" s="24">
        <f>(E22*H22)</f>
        <v>4528</v>
      </c>
      <c r="J22" s="24">
        <v>23.28</v>
      </c>
      <c r="K22" s="24">
        <f t="shared" si="4"/>
        <v>4656</v>
      </c>
      <c r="L22" s="26">
        <v>18.22</v>
      </c>
      <c r="M22" s="6">
        <f t="shared" si="3"/>
        <v>3644</v>
      </c>
    </row>
    <row r="23" spans="1:13" ht="12.75">
      <c r="A23" s="3">
        <v>12</v>
      </c>
      <c r="B23" s="44" t="s">
        <v>26</v>
      </c>
      <c r="C23" s="45"/>
      <c r="D23" s="46"/>
      <c r="E23" s="3">
        <v>3000</v>
      </c>
      <c r="F23" s="26">
        <v>24.46</v>
      </c>
      <c r="G23" s="24">
        <f t="shared" si="0"/>
        <v>73380</v>
      </c>
      <c r="H23" s="24">
        <v>34.31</v>
      </c>
      <c r="I23" s="24">
        <f>(E23*H23)</f>
        <v>102930</v>
      </c>
      <c r="J23" s="24">
        <v>24.95</v>
      </c>
      <c r="K23" s="24">
        <f t="shared" si="4"/>
        <v>74850</v>
      </c>
      <c r="L23" s="24">
        <v>24.66</v>
      </c>
      <c r="M23" s="6">
        <f t="shared" si="3"/>
        <v>73980</v>
      </c>
    </row>
    <row r="24" spans="1:13" ht="12.75">
      <c r="A24" s="3">
        <v>13</v>
      </c>
      <c r="B24" s="44" t="s">
        <v>27</v>
      </c>
      <c r="C24" s="45"/>
      <c r="D24" s="46"/>
      <c r="E24" s="3">
        <v>100</v>
      </c>
      <c r="F24" s="24" t="s">
        <v>39</v>
      </c>
      <c r="G24" s="24" t="s">
        <v>39</v>
      </c>
      <c r="H24" s="24" t="s">
        <v>39</v>
      </c>
      <c r="I24" s="24" t="s">
        <v>39</v>
      </c>
      <c r="J24" s="24">
        <v>37.36</v>
      </c>
      <c r="K24" s="24">
        <f t="shared" si="4"/>
        <v>3736</v>
      </c>
      <c r="L24" s="26">
        <v>21.13</v>
      </c>
      <c r="M24" s="6">
        <f t="shared" si="3"/>
        <v>2113</v>
      </c>
    </row>
    <row r="25" spans="1:13" ht="12.75">
      <c r="A25" s="3">
        <v>14</v>
      </c>
      <c r="B25" s="44" t="s">
        <v>28</v>
      </c>
      <c r="C25" s="45"/>
      <c r="D25" s="46"/>
      <c r="E25" s="3">
        <v>2000</v>
      </c>
      <c r="F25" s="24">
        <v>15.35</v>
      </c>
      <c r="G25" s="24">
        <f t="shared" si="0"/>
        <v>30700</v>
      </c>
      <c r="H25" s="24" t="s">
        <v>39</v>
      </c>
      <c r="I25" s="24" t="s">
        <v>39</v>
      </c>
      <c r="J25" s="24">
        <v>22.37</v>
      </c>
      <c r="K25" s="24">
        <f t="shared" si="4"/>
        <v>44740</v>
      </c>
      <c r="L25" s="26">
        <v>14.49</v>
      </c>
      <c r="M25" s="6">
        <f t="shared" si="3"/>
        <v>28980</v>
      </c>
    </row>
    <row r="26" spans="1:13" ht="12.75">
      <c r="A26" s="3">
        <v>15</v>
      </c>
      <c r="B26" s="44" t="s">
        <v>29</v>
      </c>
      <c r="C26" s="45"/>
      <c r="D26" s="46"/>
      <c r="E26" s="3">
        <v>500</v>
      </c>
      <c r="F26" s="24">
        <v>21.63</v>
      </c>
      <c r="G26" s="24">
        <f t="shared" si="0"/>
        <v>10815</v>
      </c>
      <c r="H26" s="24">
        <v>72.71</v>
      </c>
      <c r="I26" s="24">
        <f>(E26*H26)</f>
        <v>36355</v>
      </c>
      <c r="J26" s="24">
        <v>6.57</v>
      </c>
      <c r="K26" s="24">
        <f t="shared" si="4"/>
        <v>3285</v>
      </c>
      <c r="L26" s="26">
        <v>4.74</v>
      </c>
      <c r="M26" s="6">
        <f t="shared" si="3"/>
        <v>2370</v>
      </c>
    </row>
    <row r="27" spans="1:13" ht="13.5" thickBot="1">
      <c r="A27" s="4">
        <v>16</v>
      </c>
      <c r="B27" s="47" t="s">
        <v>30</v>
      </c>
      <c r="C27" s="48"/>
      <c r="D27" s="49"/>
      <c r="E27" s="4">
        <v>90</v>
      </c>
      <c r="F27" s="25" t="s">
        <v>39</v>
      </c>
      <c r="G27" s="24" t="s">
        <v>39</v>
      </c>
      <c r="H27" s="25" t="s">
        <v>39</v>
      </c>
      <c r="I27" s="24" t="s">
        <v>39</v>
      </c>
      <c r="J27" s="25">
        <v>100.8</v>
      </c>
      <c r="K27" s="24">
        <f t="shared" si="4"/>
        <v>9072</v>
      </c>
      <c r="L27" s="27">
        <v>46.48</v>
      </c>
      <c r="M27" s="6">
        <f t="shared" si="3"/>
        <v>4183.2</v>
      </c>
    </row>
    <row r="28" spans="1:13" ht="12.75">
      <c r="A28" s="72" t="s">
        <v>10</v>
      </c>
      <c r="B28" s="73"/>
      <c r="C28" s="73"/>
      <c r="D28" s="74"/>
      <c r="E28" s="15"/>
      <c r="F28" s="15"/>
      <c r="G28" s="15"/>
      <c r="H28" s="15"/>
      <c r="I28" s="15"/>
      <c r="J28" s="15"/>
      <c r="K28" s="15"/>
      <c r="L28" s="15"/>
      <c r="M28" s="16"/>
    </row>
    <row r="29" spans="1:13" ht="12.75">
      <c r="A29" s="75" t="s">
        <v>11</v>
      </c>
      <c r="B29" s="76"/>
      <c r="C29" s="76"/>
      <c r="D29" s="77"/>
      <c r="E29" s="17"/>
      <c r="F29" s="17"/>
      <c r="G29" s="17"/>
      <c r="H29" s="17"/>
      <c r="I29" s="17"/>
      <c r="J29" s="17"/>
      <c r="K29" s="17"/>
      <c r="L29" s="17"/>
      <c r="M29" s="18"/>
    </row>
    <row r="30" spans="1:13" ht="12.75">
      <c r="A30" s="75" t="s">
        <v>12</v>
      </c>
      <c r="B30" s="76"/>
      <c r="C30" s="76"/>
      <c r="D30" s="77"/>
      <c r="E30" s="17"/>
      <c r="F30" s="17"/>
      <c r="G30" s="17"/>
      <c r="H30" s="17"/>
      <c r="I30" s="17"/>
      <c r="J30" s="17"/>
      <c r="K30" s="17"/>
      <c r="L30" s="17"/>
      <c r="M30" s="18"/>
    </row>
    <row r="31" spans="1:13" ht="12.75">
      <c r="A31" s="75" t="s">
        <v>13</v>
      </c>
      <c r="B31" s="76"/>
      <c r="C31" s="76"/>
      <c r="D31" s="77"/>
      <c r="E31" s="17"/>
      <c r="F31" s="17"/>
      <c r="G31" s="17"/>
      <c r="H31" s="17"/>
      <c r="I31" s="17"/>
      <c r="J31" s="17"/>
      <c r="K31" s="17"/>
      <c r="L31" s="17"/>
      <c r="M31" s="18"/>
    </row>
    <row r="32" spans="1:13" ht="13.5" thickBot="1">
      <c r="A32" s="19" t="s">
        <v>14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1"/>
    </row>
  </sheetData>
  <mergeCells count="34">
    <mergeCell ref="A28:D28"/>
    <mergeCell ref="A29:D29"/>
    <mergeCell ref="A30:D30"/>
    <mergeCell ref="A31:D31"/>
    <mergeCell ref="A2:M2"/>
    <mergeCell ref="A5:G5"/>
    <mergeCell ref="H5:J5"/>
    <mergeCell ref="K5:M5"/>
    <mergeCell ref="A6:C6"/>
    <mergeCell ref="D6:G6"/>
    <mergeCell ref="H6:J6"/>
    <mergeCell ref="K6:M6"/>
    <mergeCell ref="B19:D19"/>
    <mergeCell ref="A7:J7"/>
    <mergeCell ref="K7:M7"/>
    <mergeCell ref="A8:G8"/>
    <mergeCell ref="H8:M8"/>
    <mergeCell ref="F10:G10"/>
    <mergeCell ref="B15:D15"/>
    <mergeCell ref="B16:D16"/>
    <mergeCell ref="B17:D17"/>
    <mergeCell ref="B18:D18"/>
    <mergeCell ref="B11:D11"/>
    <mergeCell ref="B12:D12"/>
    <mergeCell ref="B13:D13"/>
    <mergeCell ref="B14:D14"/>
    <mergeCell ref="B20:D20"/>
    <mergeCell ref="B21:D21"/>
    <mergeCell ref="B22:D22"/>
    <mergeCell ref="B23:D23"/>
    <mergeCell ref="B24:D24"/>
    <mergeCell ref="B25:D25"/>
    <mergeCell ref="B26:D26"/>
    <mergeCell ref="B27:D27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C1">
      <selection activeCell="J18" sqref="J18"/>
    </sheetView>
  </sheetViews>
  <sheetFormatPr defaultColWidth="9.140625" defaultRowHeight="12.75"/>
  <sheetData>
    <row r="1" spans="1:13" ht="13.5" thickBot="1">
      <c r="A1" s="87" t="s">
        <v>43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</row>
    <row r="2" ht="13.5" thickBot="1"/>
    <row r="3" spans="1:13" s="30" customFormat="1" ht="13.5" thickBot="1">
      <c r="A3" s="28"/>
      <c r="B3" s="29"/>
      <c r="C3" s="29"/>
      <c r="D3" s="29"/>
      <c r="E3" s="29"/>
      <c r="F3" s="90" t="s">
        <v>38</v>
      </c>
      <c r="G3" s="90"/>
      <c r="H3" s="91" t="s">
        <v>40</v>
      </c>
      <c r="I3" s="92"/>
      <c r="J3" s="91" t="s">
        <v>41</v>
      </c>
      <c r="K3" s="92"/>
      <c r="L3" s="91" t="s">
        <v>42</v>
      </c>
      <c r="M3" s="93"/>
    </row>
    <row r="4" spans="1:13" s="34" customFormat="1" ht="12">
      <c r="A4" s="31" t="s">
        <v>5</v>
      </c>
      <c r="B4" s="81" t="s">
        <v>6</v>
      </c>
      <c r="C4" s="82"/>
      <c r="D4" s="83"/>
      <c r="E4" s="31" t="s">
        <v>7</v>
      </c>
      <c r="F4" s="32" t="s">
        <v>8</v>
      </c>
      <c r="G4" s="33" t="s">
        <v>9</v>
      </c>
      <c r="H4" s="32" t="s">
        <v>8</v>
      </c>
      <c r="I4" s="32" t="s">
        <v>9</v>
      </c>
      <c r="J4" s="32" t="s">
        <v>8</v>
      </c>
      <c r="K4" s="32" t="s">
        <v>9</v>
      </c>
      <c r="L4" s="32" t="s">
        <v>8</v>
      </c>
      <c r="M4" s="32" t="s">
        <v>9</v>
      </c>
    </row>
    <row r="5" spans="1:13" ht="12.75">
      <c r="A5" s="35">
        <v>17</v>
      </c>
      <c r="B5" s="84" t="s">
        <v>44</v>
      </c>
      <c r="C5" s="85"/>
      <c r="D5" s="86"/>
      <c r="E5" s="36">
        <v>20</v>
      </c>
      <c r="F5" s="37" t="s">
        <v>39</v>
      </c>
      <c r="G5" s="24" t="s">
        <v>39</v>
      </c>
      <c r="H5" s="24">
        <v>81.43</v>
      </c>
      <c r="I5" s="24">
        <f>(E5*H5)</f>
        <v>1628.6000000000001</v>
      </c>
      <c r="J5" s="24">
        <v>68.5</v>
      </c>
      <c r="K5" s="24">
        <f aca="true" t="shared" si="0" ref="K5:K16">E5*J5</f>
        <v>1370</v>
      </c>
      <c r="L5" s="26">
        <v>65.35</v>
      </c>
      <c r="M5" s="24">
        <f aca="true" t="shared" si="1" ref="M5:M14">E5*L5</f>
        <v>1307</v>
      </c>
    </row>
    <row r="6" spans="1:13" ht="12.75">
      <c r="A6" s="35">
        <v>18</v>
      </c>
      <c r="B6" s="78" t="s">
        <v>45</v>
      </c>
      <c r="C6" s="79"/>
      <c r="D6" s="80"/>
      <c r="E6" s="36">
        <v>60</v>
      </c>
      <c r="F6" s="37" t="s">
        <v>39</v>
      </c>
      <c r="G6" s="24" t="s">
        <v>39</v>
      </c>
      <c r="H6" s="26">
        <v>6.17</v>
      </c>
      <c r="I6" s="24">
        <f>(E6*H6)</f>
        <v>370.2</v>
      </c>
      <c r="J6" s="24">
        <v>7.18</v>
      </c>
      <c r="K6" s="24">
        <f t="shared" si="0"/>
        <v>430.79999999999995</v>
      </c>
      <c r="L6" s="24">
        <v>7.93</v>
      </c>
      <c r="M6" s="24">
        <f t="shared" si="1"/>
        <v>475.79999999999995</v>
      </c>
    </row>
    <row r="7" spans="1:13" ht="12.75">
      <c r="A7" s="35">
        <v>19</v>
      </c>
      <c r="B7" s="78" t="s">
        <v>46</v>
      </c>
      <c r="C7" s="79"/>
      <c r="D7" s="80"/>
      <c r="E7" s="36">
        <v>120</v>
      </c>
      <c r="F7" s="37" t="s">
        <v>39</v>
      </c>
      <c r="G7" s="24" t="s">
        <v>39</v>
      </c>
      <c r="H7" s="24">
        <v>5.2</v>
      </c>
      <c r="I7" s="24">
        <f>(E7*H7)</f>
        <v>624</v>
      </c>
      <c r="J7" s="24">
        <v>2.13</v>
      </c>
      <c r="K7" s="24">
        <f t="shared" si="0"/>
        <v>255.6</v>
      </c>
      <c r="L7" s="26">
        <v>2.18</v>
      </c>
      <c r="M7" s="24">
        <f t="shared" si="1"/>
        <v>261.6</v>
      </c>
    </row>
    <row r="8" spans="1:13" ht="12.75">
      <c r="A8" s="35">
        <v>20</v>
      </c>
      <c r="B8" s="78" t="s">
        <v>47</v>
      </c>
      <c r="C8" s="79"/>
      <c r="D8" s="80"/>
      <c r="E8" s="36">
        <v>25</v>
      </c>
      <c r="F8" s="38">
        <v>29.07</v>
      </c>
      <c r="G8" s="24">
        <f aca="true" t="shared" si="2" ref="G8:G13">F8*E8</f>
        <v>726.75</v>
      </c>
      <c r="H8" s="24" t="s">
        <v>39</v>
      </c>
      <c r="I8" s="24" t="s">
        <v>39</v>
      </c>
      <c r="J8" s="24">
        <v>80</v>
      </c>
      <c r="K8" s="24">
        <f t="shared" si="0"/>
        <v>2000</v>
      </c>
      <c r="L8" s="24">
        <v>29.8</v>
      </c>
      <c r="M8" s="24">
        <f t="shared" si="1"/>
        <v>745</v>
      </c>
    </row>
    <row r="9" spans="1:13" ht="12.75">
      <c r="A9" s="35">
        <v>21</v>
      </c>
      <c r="B9" s="78" t="s">
        <v>48</v>
      </c>
      <c r="C9" s="79"/>
      <c r="D9" s="80"/>
      <c r="E9" s="36">
        <v>50</v>
      </c>
      <c r="F9" s="37">
        <v>45.8</v>
      </c>
      <c r="G9" s="24">
        <v>2290</v>
      </c>
      <c r="H9" s="24">
        <v>57.23</v>
      </c>
      <c r="I9" s="24">
        <f aca="true" t="shared" si="3" ref="I9:I14">(E9*H9)</f>
        <v>2861.5</v>
      </c>
      <c r="J9" s="24">
        <v>24.95</v>
      </c>
      <c r="K9" s="24">
        <f t="shared" si="0"/>
        <v>1247.5</v>
      </c>
      <c r="L9" s="26">
        <v>24.5</v>
      </c>
      <c r="M9" s="24">
        <f t="shared" si="1"/>
        <v>1225</v>
      </c>
    </row>
    <row r="10" spans="1:13" ht="12.75">
      <c r="A10" s="35">
        <v>22</v>
      </c>
      <c r="B10" s="78" t="s">
        <v>49</v>
      </c>
      <c r="C10" s="79"/>
      <c r="D10" s="80"/>
      <c r="E10" s="36">
        <v>100</v>
      </c>
      <c r="F10" s="37">
        <v>36.45</v>
      </c>
      <c r="G10" s="24">
        <f t="shared" si="2"/>
        <v>3645.0000000000005</v>
      </c>
      <c r="H10" s="26">
        <v>30</v>
      </c>
      <c r="I10" s="24">
        <f t="shared" si="3"/>
        <v>3000</v>
      </c>
      <c r="J10" s="24">
        <v>35.59</v>
      </c>
      <c r="K10" s="24">
        <f t="shared" si="0"/>
        <v>3559.0000000000005</v>
      </c>
      <c r="L10" s="24">
        <v>31.23</v>
      </c>
      <c r="M10" s="24">
        <f t="shared" si="1"/>
        <v>3123</v>
      </c>
    </row>
    <row r="11" spans="1:13" ht="12.75">
      <c r="A11" s="35">
        <v>23</v>
      </c>
      <c r="B11" s="78" t="s">
        <v>50</v>
      </c>
      <c r="C11" s="79"/>
      <c r="D11" s="80"/>
      <c r="E11" s="36">
        <v>500</v>
      </c>
      <c r="F11" s="37">
        <v>30.42</v>
      </c>
      <c r="G11" s="24">
        <f t="shared" si="2"/>
        <v>15210</v>
      </c>
      <c r="H11" s="26">
        <v>17.62</v>
      </c>
      <c r="I11" s="24">
        <f t="shared" si="3"/>
        <v>8810</v>
      </c>
      <c r="J11" s="24">
        <v>24.85</v>
      </c>
      <c r="K11" s="24">
        <f t="shared" si="0"/>
        <v>12425</v>
      </c>
      <c r="L11" s="43">
        <v>23.37</v>
      </c>
      <c r="M11" s="24">
        <f t="shared" si="1"/>
        <v>11685</v>
      </c>
    </row>
    <row r="12" spans="1:13" ht="12.75">
      <c r="A12" s="35">
        <v>24</v>
      </c>
      <c r="B12" s="78" t="s">
        <v>51</v>
      </c>
      <c r="C12" s="79"/>
      <c r="D12" s="80"/>
      <c r="E12" s="36">
        <v>250</v>
      </c>
      <c r="F12" s="37">
        <v>11.37</v>
      </c>
      <c r="G12" s="24">
        <f t="shared" si="2"/>
        <v>2842.5</v>
      </c>
      <c r="H12" s="24">
        <v>17.13</v>
      </c>
      <c r="I12" s="24">
        <f t="shared" si="3"/>
        <v>4282.5</v>
      </c>
      <c r="J12" s="24">
        <v>10.85</v>
      </c>
      <c r="K12" s="24">
        <f t="shared" si="0"/>
        <v>2712.5</v>
      </c>
      <c r="L12" s="26">
        <v>8.54</v>
      </c>
      <c r="M12" s="24">
        <f t="shared" si="1"/>
        <v>2135</v>
      </c>
    </row>
    <row r="13" spans="1:13" ht="12.75">
      <c r="A13" s="35">
        <v>25</v>
      </c>
      <c r="B13" s="78" t="s">
        <v>52</v>
      </c>
      <c r="C13" s="79"/>
      <c r="D13" s="80"/>
      <c r="E13" s="36">
        <v>100</v>
      </c>
      <c r="F13" s="37">
        <v>46.59</v>
      </c>
      <c r="G13" s="24">
        <f t="shared" si="2"/>
        <v>4659</v>
      </c>
      <c r="H13" s="24">
        <v>68.8</v>
      </c>
      <c r="I13" s="24">
        <f t="shared" si="3"/>
        <v>6880</v>
      </c>
      <c r="J13" s="26">
        <v>43.87</v>
      </c>
      <c r="K13" s="24">
        <f t="shared" si="0"/>
        <v>4387</v>
      </c>
      <c r="L13" s="24">
        <v>46.75</v>
      </c>
      <c r="M13" s="24">
        <f t="shared" si="1"/>
        <v>4675</v>
      </c>
    </row>
    <row r="14" spans="1:13" ht="12.75">
      <c r="A14" s="35">
        <v>26</v>
      </c>
      <c r="B14" s="78" t="s">
        <v>53</v>
      </c>
      <c r="C14" s="79"/>
      <c r="D14" s="80"/>
      <c r="E14" s="36">
        <v>100</v>
      </c>
      <c r="F14" s="37">
        <v>40.91</v>
      </c>
      <c r="G14" s="24">
        <v>4091</v>
      </c>
      <c r="H14" s="24">
        <v>56.77</v>
      </c>
      <c r="I14" s="24">
        <f t="shared" si="3"/>
        <v>5677</v>
      </c>
      <c r="J14" s="43">
        <v>46.06</v>
      </c>
      <c r="K14" s="24">
        <f t="shared" si="0"/>
        <v>4606</v>
      </c>
      <c r="L14" s="26">
        <v>35.99</v>
      </c>
      <c r="M14" s="24">
        <f t="shared" si="1"/>
        <v>3599</v>
      </c>
    </row>
    <row r="15" spans="1:13" ht="12.75">
      <c r="A15" s="35">
        <v>27</v>
      </c>
      <c r="B15" s="78" t="s">
        <v>54</v>
      </c>
      <c r="C15" s="79"/>
      <c r="D15" s="80"/>
      <c r="E15" s="36">
        <v>50</v>
      </c>
      <c r="F15" s="37" t="s">
        <v>39</v>
      </c>
      <c r="G15" s="24" t="s">
        <v>39</v>
      </c>
      <c r="H15" s="24" t="s">
        <v>39</v>
      </c>
      <c r="I15" s="24" t="s">
        <v>39</v>
      </c>
      <c r="J15" s="26">
        <v>11.83</v>
      </c>
      <c r="K15" s="24">
        <f t="shared" si="0"/>
        <v>591.5</v>
      </c>
      <c r="L15" s="24" t="s">
        <v>39</v>
      </c>
      <c r="M15" s="24" t="s">
        <v>39</v>
      </c>
    </row>
    <row r="16" spans="1:13" ht="12.75">
      <c r="A16" s="35">
        <v>28</v>
      </c>
      <c r="B16" s="78" t="s">
        <v>55</v>
      </c>
      <c r="C16" s="79"/>
      <c r="D16" s="80"/>
      <c r="E16" s="36">
        <v>50</v>
      </c>
      <c r="F16" s="38">
        <v>52.26</v>
      </c>
      <c r="G16" s="24">
        <v>2613</v>
      </c>
      <c r="H16" s="24">
        <v>66.98</v>
      </c>
      <c r="I16" s="24">
        <f>(E16*H16)</f>
        <v>3349</v>
      </c>
      <c r="J16" s="24">
        <v>59.46</v>
      </c>
      <c r="K16" s="24">
        <f t="shared" si="0"/>
        <v>2973</v>
      </c>
      <c r="L16" s="24">
        <v>60.94</v>
      </c>
      <c r="M16" s="24">
        <f>E16*L16</f>
        <v>3047</v>
      </c>
    </row>
    <row r="17" spans="1:13" ht="12.75">
      <c r="A17" s="35">
        <v>29</v>
      </c>
      <c r="B17" s="78" t="s">
        <v>56</v>
      </c>
      <c r="C17" s="79"/>
      <c r="D17" s="80"/>
      <c r="E17" s="36">
        <v>3000</v>
      </c>
      <c r="F17" s="37" t="s">
        <v>39</v>
      </c>
      <c r="G17" s="24" t="s">
        <v>39</v>
      </c>
      <c r="H17" s="24" t="s">
        <v>39</v>
      </c>
      <c r="I17" s="24" t="s">
        <v>39</v>
      </c>
      <c r="J17" s="24" t="s">
        <v>39</v>
      </c>
      <c r="K17" s="24" t="s">
        <v>39</v>
      </c>
      <c r="L17" s="26">
        <v>24.75</v>
      </c>
      <c r="M17" s="24">
        <f>E17*L17</f>
        <v>74250</v>
      </c>
    </row>
    <row r="18" spans="1:13" ht="12.75">
      <c r="A18" s="35">
        <v>30</v>
      </c>
      <c r="B18" s="78" t="s">
        <v>57</v>
      </c>
      <c r="C18" s="79"/>
      <c r="D18" s="80"/>
      <c r="E18" s="36">
        <v>100</v>
      </c>
      <c r="F18" s="37" t="s">
        <v>39</v>
      </c>
      <c r="G18" s="24" t="s">
        <v>39</v>
      </c>
      <c r="H18" s="24">
        <v>79.39</v>
      </c>
      <c r="I18" s="24">
        <f>(E18*H18)</f>
        <v>7939</v>
      </c>
      <c r="J18" s="43">
        <v>66.52</v>
      </c>
      <c r="K18" s="24">
        <f>E18*J18</f>
        <v>6652</v>
      </c>
      <c r="L18" s="26">
        <v>59.15</v>
      </c>
      <c r="M18" s="24">
        <f>E18*L18</f>
        <v>5915</v>
      </c>
    </row>
    <row r="19" spans="1:13" ht="12.75">
      <c r="A19" s="35">
        <v>31</v>
      </c>
      <c r="B19" s="78" t="s">
        <v>58</v>
      </c>
      <c r="C19" s="79"/>
      <c r="D19" s="80"/>
      <c r="E19" s="36">
        <v>10</v>
      </c>
      <c r="F19" s="37" t="s">
        <v>39</v>
      </c>
      <c r="G19" s="24" t="s">
        <v>39</v>
      </c>
      <c r="H19" s="26">
        <v>46.36</v>
      </c>
      <c r="I19" s="24">
        <f>(E19*H19)</f>
        <v>463.6</v>
      </c>
      <c r="J19" s="24">
        <v>75.5</v>
      </c>
      <c r="K19" s="24">
        <v>1132.5</v>
      </c>
      <c r="L19" s="24">
        <v>93.5</v>
      </c>
      <c r="M19" s="24">
        <f>E19*L19</f>
        <v>935</v>
      </c>
    </row>
  </sheetData>
  <mergeCells count="21">
    <mergeCell ref="A1:M1"/>
    <mergeCell ref="F3:G3"/>
    <mergeCell ref="H3:I3"/>
    <mergeCell ref="J3:K3"/>
    <mergeCell ref="L3:M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2"/>
  <sheetViews>
    <sheetView workbookViewId="0" topLeftCell="A1">
      <selection activeCell="A3" sqref="A3"/>
    </sheetView>
  </sheetViews>
  <sheetFormatPr defaultColWidth="9.140625" defaultRowHeight="12.75"/>
  <sheetData>
    <row r="1" ht="13.5" thickBot="1"/>
    <row r="2" spans="1:13" s="2" customFormat="1" ht="15.75">
      <c r="A2" s="64" t="s">
        <v>65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7" ht="13.5" thickBot="1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1"/>
      <c r="O3" s="1"/>
      <c r="P3" s="1"/>
      <c r="Q3" s="1"/>
    </row>
    <row r="4" ht="13.5" thickBot="1"/>
    <row r="5" spans="1:13" ht="12.75">
      <c r="A5" s="67" t="s">
        <v>33</v>
      </c>
      <c r="B5" s="68"/>
      <c r="C5" s="68"/>
      <c r="D5" s="68"/>
      <c r="E5" s="68"/>
      <c r="F5" s="68"/>
      <c r="G5" s="69"/>
      <c r="H5" s="70" t="s">
        <v>1</v>
      </c>
      <c r="I5" s="68"/>
      <c r="J5" s="69"/>
      <c r="K5" s="70" t="s">
        <v>15</v>
      </c>
      <c r="L5" s="68"/>
      <c r="M5" s="71"/>
    </row>
    <row r="6" spans="1:13" ht="12.75">
      <c r="A6" s="53" t="s">
        <v>34</v>
      </c>
      <c r="B6" s="54"/>
      <c r="C6" s="55"/>
      <c r="D6" s="56" t="s">
        <v>35</v>
      </c>
      <c r="E6" s="54"/>
      <c r="F6" s="54"/>
      <c r="G6" s="55"/>
      <c r="H6" s="56" t="s">
        <v>36</v>
      </c>
      <c r="I6" s="54"/>
      <c r="J6" s="55"/>
      <c r="K6" s="56" t="s">
        <v>16</v>
      </c>
      <c r="L6" s="54"/>
      <c r="M6" s="57"/>
    </row>
    <row r="7" spans="1:13" ht="12.75">
      <c r="A7" s="53" t="s">
        <v>17</v>
      </c>
      <c r="B7" s="54"/>
      <c r="C7" s="54"/>
      <c r="D7" s="54"/>
      <c r="E7" s="54"/>
      <c r="F7" s="54"/>
      <c r="G7" s="54"/>
      <c r="H7" s="54"/>
      <c r="I7" s="54"/>
      <c r="J7" s="55"/>
      <c r="K7" s="56" t="s">
        <v>4</v>
      </c>
      <c r="L7" s="54"/>
      <c r="M7" s="57"/>
    </row>
    <row r="8" spans="1:13" ht="13.5" thickBot="1">
      <c r="A8" s="58" t="s">
        <v>2</v>
      </c>
      <c r="B8" s="59"/>
      <c r="C8" s="59"/>
      <c r="D8" s="59"/>
      <c r="E8" s="59"/>
      <c r="F8" s="59"/>
      <c r="G8" s="60"/>
      <c r="H8" s="61" t="s">
        <v>3</v>
      </c>
      <c r="I8" s="59"/>
      <c r="J8" s="59"/>
      <c r="K8" s="59"/>
      <c r="L8" s="59"/>
      <c r="M8" s="62"/>
    </row>
    <row r="9" ht="13.5" thickBot="1"/>
    <row r="10" spans="1:13" ht="13.5" thickBot="1">
      <c r="A10" s="10"/>
      <c r="B10" s="11"/>
      <c r="C10" s="11"/>
      <c r="D10" s="11"/>
      <c r="E10" s="11"/>
      <c r="F10" s="63" t="s">
        <v>59</v>
      </c>
      <c r="G10" s="63"/>
      <c r="H10" s="12" t="s">
        <v>60</v>
      </c>
      <c r="I10" s="13"/>
      <c r="J10" s="12" t="s">
        <v>61</v>
      </c>
      <c r="K10" s="13"/>
      <c r="L10" s="12"/>
      <c r="M10" s="14"/>
    </row>
    <row r="11" spans="1:13" ht="12.75">
      <c r="A11" s="5" t="s">
        <v>5</v>
      </c>
      <c r="B11" s="50" t="s">
        <v>6</v>
      </c>
      <c r="C11" s="51"/>
      <c r="D11" s="52"/>
      <c r="E11" s="5" t="s">
        <v>7</v>
      </c>
      <c r="F11" s="5" t="s">
        <v>8</v>
      </c>
      <c r="G11" s="39" t="s">
        <v>9</v>
      </c>
      <c r="H11" s="5" t="s">
        <v>8</v>
      </c>
      <c r="I11" s="5" t="s">
        <v>9</v>
      </c>
      <c r="J11" s="5" t="s">
        <v>8</v>
      </c>
      <c r="K11" s="5" t="s">
        <v>9</v>
      </c>
      <c r="L11" s="5" t="s">
        <v>8</v>
      </c>
      <c r="M11" s="5" t="s">
        <v>9</v>
      </c>
    </row>
    <row r="12" spans="1:13" ht="12.75">
      <c r="A12" s="3">
        <v>1</v>
      </c>
      <c r="B12" s="44" t="s">
        <v>18</v>
      </c>
      <c r="C12" s="45"/>
      <c r="D12" s="46"/>
      <c r="E12" s="3">
        <v>50</v>
      </c>
      <c r="F12" s="6" t="s">
        <v>39</v>
      </c>
      <c r="G12" s="6" t="s">
        <v>39</v>
      </c>
      <c r="H12" s="6" t="s">
        <v>39</v>
      </c>
      <c r="I12" s="6" t="s">
        <v>39</v>
      </c>
      <c r="J12" s="6" t="s">
        <v>39</v>
      </c>
      <c r="K12" s="6" t="s">
        <v>39</v>
      </c>
      <c r="L12" s="6"/>
      <c r="M12" s="6">
        <f>E12*L12</f>
        <v>0</v>
      </c>
    </row>
    <row r="13" spans="1:13" ht="12.75">
      <c r="A13" s="3">
        <v>2</v>
      </c>
      <c r="B13" s="44" t="s">
        <v>18</v>
      </c>
      <c r="C13" s="45"/>
      <c r="D13" s="46"/>
      <c r="E13" s="3">
        <v>50</v>
      </c>
      <c r="F13" s="6" t="s">
        <v>39</v>
      </c>
      <c r="G13" s="6" t="s">
        <v>39</v>
      </c>
      <c r="H13" s="6" t="s">
        <v>39</v>
      </c>
      <c r="I13" s="6" t="s">
        <v>39</v>
      </c>
      <c r="J13" s="6" t="s">
        <v>39</v>
      </c>
      <c r="K13" s="6" t="s">
        <v>39</v>
      </c>
      <c r="L13" s="6"/>
      <c r="M13" s="6">
        <f aca="true" t="shared" si="0" ref="M13:M27">E13*L13</f>
        <v>0</v>
      </c>
    </row>
    <row r="14" spans="1:13" ht="12.75">
      <c r="A14" s="3">
        <v>3</v>
      </c>
      <c r="B14" s="44" t="s">
        <v>31</v>
      </c>
      <c r="C14" s="45"/>
      <c r="D14" s="46"/>
      <c r="E14" s="3">
        <v>80</v>
      </c>
      <c r="F14" s="6" t="s">
        <v>39</v>
      </c>
      <c r="G14" s="6" t="s">
        <v>39</v>
      </c>
      <c r="H14" s="6" t="s">
        <v>39</v>
      </c>
      <c r="I14" s="6" t="s">
        <v>39</v>
      </c>
      <c r="J14" s="6" t="s">
        <v>39</v>
      </c>
      <c r="K14" s="6" t="s">
        <v>39</v>
      </c>
      <c r="L14" s="6"/>
      <c r="M14" s="6">
        <f t="shared" si="0"/>
        <v>0</v>
      </c>
    </row>
    <row r="15" spans="1:13" ht="12.75">
      <c r="A15" s="3">
        <v>4</v>
      </c>
      <c r="B15" s="44" t="s">
        <v>37</v>
      </c>
      <c r="C15" s="45"/>
      <c r="D15" s="46"/>
      <c r="E15" s="3">
        <v>100</v>
      </c>
      <c r="F15" s="6" t="s">
        <v>39</v>
      </c>
      <c r="G15" s="6" t="s">
        <v>39</v>
      </c>
      <c r="H15" s="6" t="s">
        <v>39</v>
      </c>
      <c r="I15" s="6" t="s">
        <v>39</v>
      </c>
      <c r="J15" s="6" t="s">
        <v>39</v>
      </c>
      <c r="K15" s="6" t="s">
        <v>39</v>
      </c>
      <c r="L15" s="6"/>
      <c r="M15" s="6">
        <f t="shared" si="0"/>
        <v>0</v>
      </c>
    </row>
    <row r="16" spans="1:13" ht="12.75">
      <c r="A16" s="3">
        <v>5</v>
      </c>
      <c r="B16" s="44" t="s">
        <v>19</v>
      </c>
      <c r="C16" s="45"/>
      <c r="D16" s="46"/>
      <c r="E16" s="3">
        <v>50</v>
      </c>
      <c r="F16" s="6" t="s">
        <v>39</v>
      </c>
      <c r="G16" s="6" t="s">
        <v>39</v>
      </c>
      <c r="H16" s="6" t="s">
        <v>39</v>
      </c>
      <c r="I16" s="6" t="s">
        <v>39</v>
      </c>
      <c r="J16" s="6" t="s">
        <v>39</v>
      </c>
      <c r="K16" s="6" t="s">
        <v>39</v>
      </c>
      <c r="L16" s="6"/>
      <c r="M16" s="6">
        <f t="shared" si="0"/>
        <v>0</v>
      </c>
    </row>
    <row r="17" spans="1:13" ht="12.75">
      <c r="A17" s="3">
        <v>6</v>
      </c>
      <c r="B17" s="44" t="s">
        <v>20</v>
      </c>
      <c r="C17" s="45"/>
      <c r="D17" s="46"/>
      <c r="E17" s="3">
        <v>200</v>
      </c>
      <c r="F17" s="6" t="s">
        <v>39</v>
      </c>
      <c r="G17" s="6" t="s">
        <v>39</v>
      </c>
      <c r="H17" s="6" t="s">
        <v>39</v>
      </c>
      <c r="I17" s="6" t="s">
        <v>39</v>
      </c>
      <c r="J17" s="6" t="s">
        <v>39</v>
      </c>
      <c r="K17" s="6" t="s">
        <v>39</v>
      </c>
      <c r="L17" s="6"/>
      <c r="M17" s="6">
        <f t="shared" si="0"/>
        <v>0</v>
      </c>
    </row>
    <row r="18" spans="1:13" ht="12.75">
      <c r="A18" s="3">
        <v>7</v>
      </c>
      <c r="B18" s="44" t="s">
        <v>21</v>
      </c>
      <c r="C18" s="45"/>
      <c r="D18" s="46"/>
      <c r="E18" s="3">
        <v>10</v>
      </c>
      <c r="F18" s="6" t="s">
        <v>39</v>
      </c>
      <c r="G18" s="6" t="s">
        <v>39</v>
      </c>
      <c r="H18" s="6" t="s">
        <v>39</v>
      </c>
      <c r="I18" s="6" t="s">
        <v>39</v>
      </c>
      <c r="J18" s="6" t="s">
        <v>39</v>
      </c>
      <c r="K18" s="6" t="s">
        <v>39</v>
      </c>
      <c r="L18" s="6"/>
      <c r="M18" s="6">
        <f t="shared" si="0"/>
        <v>0</v>
      </c>
    </row>
    <row r="19" spans="1:13" ht="12.75">
      <c r="A19" s="3">
        <v>8</v>
      </c>
      <c r="B19" s="44" t="s">
        <v>22</v>
      </c>
      <c r="C19" s="45"/>
      <c r="D19" s="46"/>
      <c r="E19" s="3">
        <v>25</v>
      </c>
      <c r="F19" s="6" t="s">
        <v>39</v>
      </c>
      <c r="G19" s="6" t="s">
        <v>39</v>
      </c>
      <c r="H19" s="6" t="s">
        <v>39</v>
      </c>
      <c r="I19" s="6" t="s">
        <v>39</v>
      </c>
      <c r="J19" s="6" t="s">
        <v>39</v>
      </c>
      <c r="K19" s="6" t="s">
        <v>39</v>
      </c>
      <c r="L19" s="6"/>
      <c r="M19" s="6">
        <f t="shared" si="0"/>
        <v>0</v>
      </c>
    </row>
    <row r="20" spans="1:13" ht="12.75">
      <c r="A20" s="3">
        <v>9</v>
      </c>
      <c r="B20" s="44" t="s">
        <v>23</v>
      </c>
      <c r="C20" s="45"/>
      <c r="D20" s="46"/>
      <c r="E20" s="3">
        <v>100</v>
      </c>
      <c r="F20" s="26">
        <v>34</v>
      </c>
      <c r="G20" s="6">
        <f>F20*E20</f>
        <v>3400</v>
      </c>
      <c r="H20" s="6" t="s">
        <v>39</v>
      </c>
      <c r="I20" s="6" t="s">
        <v>39</v>
      </c>
      <c r="J20" s="6" t="s">
        <v>39</v>
      </c>
      <c r="K20" s="6" t="s">
        <v>39</v>
      </c>
      <c r="L20" s="6"/>
      <c r="M20" s="6">
        <f t="shared" si="0"/>
        <v>0</v>
      </c>
    </row>
    <row r="21" spans="1:13" ht="12.75">
      <c r="A21" s="3">
        <v>10</v>
      </c>
      <c r="B21" s="44" t="s">
        <v>24</v>
      </c>
      <c r="C21" s="45"/>
      <c r="D21" s="46"/>
      <c r="E21" s="3">
        <v>20</v>
      </c>
      <c r="F21" s="6" t="s">
        <v>39</v>
      </c>
      <c r="G21" s="6" t="s">
        <v>39</v>
      </c>
      <c r="H21" s="6" t="s">
        <v>39</v>
      </c>
      <c r="I21" s="6" t="s">
        <v>39</v>
      </c>
      <c r="J21" s="6" t="s">
        <v>39</v>
      </c>
      <c r="K21" s="6" t="s">
        <v>39</v>
      </c>
      <c r="L21" s="6"/>
      <c r="M21" s="6">
        <f t="shared" si="0"/>
        <v>0</v>
      </c>
    </row>
    <row r="22" spans="1:13" ht="12.75">
      <c r="A22" s="3">
        <v>11</v>
      </c>
      <c r="B22" s="44" t="s">
        <v>25</v>
      </c>
      <c r="C22" s="45"/>
      <c r="D22" s="46"/>
      <c r="E22" s="3">
        <v>200</v>
      </c>
      <c r="F22" s="6" t="s">
        <v>39</v>
      </c>
      <c r="G22" s="6" t="s">
        <v>39</v>
      </c>
      <c r="H22" s="6" t="s">
        <v>39</v>
      </c>
      <c r="I22" s="6" t="s">
        <v>39</v>
      </c>
      <c r="J22" s="6" t="s">
        <v>39</v>
      </c>
      <c r="K22" s="6" t="s">
        <v>39</v>
      </c>
      <c r="L22" s="6"/>
      <c r="M22" s="6">
        <f t="shared" si="0"/>
        <v>0</v>
      </c>
    </row>
    <row r="23" spans="1:13" ht="12.75">
      <c r="A23" s="3">
        <v>12</v>
      </c>
      <c r="B23" s="44" t="s">
        <v>26</v>
      </c>
      <c r="C23" s="45"/>
      <c r="D23" s="46"/>
      <c r="E23" s="3">
        <v>3000</v>
      </c>
      <c r="F23" s="6" t="s">
        <v>39</v>
      </c>
      <c r="G23" s="6" t="s">
        <v>39</v>
      </c>
      <c r="H23" s="6" t="s">
        <v>39</v>
      </c>
      <c r="I23" s="6" t="s">
        <v>39</v>
      </c>
      <c r="J23" s="6" t="s">
        <v>39</v>
      </c>
      <c r="K23" s="6" t="s">
        <v>39</v>
      </c>
      <c r="L23" s="6"/>
      <c r="M23" s="6">
        <f t="shared" si="0"/>
        <v>0</v>
      </c>
    </row>
    <row r="24" spans="1:13" ht="12.75">
      <c r="A24" s="3">
        <v>13</v>
      </c>
      <c r="B24" s="44" t="s">
        <v>27</v>
      </c>
      <c r="C24" s="45"/>
      <c r="D24" s="46"/>
      <c r="E24" s="3">
        <v>100</v>
      </c>
      <c r="F24" s="6" t="s">
        <v>39</v>
      </c>
      <c r="G24" s="6" t="s">
        <v>39</v>
      </c>
      <c r="H24" s="6" t="s">
        <v>39</v>
      </c>
      <c r="I24" s="6" t="s">
        <v>39</v>
      </c>
      <c r="J24" s="6" t="s">
        <v>39</v>
      </c>
      <c r="K24" s="6" t="s">
        <v>39</v>
      </c>
      <c r="L24" s="6"/>
      <c r="M24" s="6">
        <f t="shared" si="0"/>
        <v>0</v>
      </c>
    </row>
    <row r="25" spans="1:13" ht="12.75">
      <c r="A25" s="3">
        <v>14</v>
      </c>
      <c r="B25" s="44" t="s">
        <v>28</v>
      </c>
      <c r="C25" s="45"/>
      <c r="D25" s="46"/>
      <c r="E25" s="3">
        <v>2000</v>
      </c>
      <c r="F25" s="6" t="s">
        <v>39</v>
      </c>
      <c r="G25" s="6" t="s">
        <v>39</v>
      </c>
      <c r="H25" s="6" t="s">
        <v>39</v>
      </c>
      <c r="I25" s="6" t="s">
        <v>39</v>
      </c>
      <c r="J25" s="6" t="s">
        <v>39</v>
      </c>
      <c r="K25" s="6" t="s">
        <v>39</v>
      </c>
      <c r="L25" s="6"/>
      <c r="M25" s="6">
        <f t="shared" si="0"/>
        <v>0</v>
      </c>
    </row>
    <row r="26" spans="1:13" ht="12.75">
      <c r="A26" s="3">
        <v>15</v>
      </c>
      <c r="B26" s="44" t="s">
        <v>29</v>
      </c>
      <c r="C26" s="45"/>
      <c r="D26" s="46"/>
      <c r="E26" s="3">
        <v>500</v>
      </c>
      <c r="F26" s="6" t="s">
        <v>39</v>
      </c>
      <c r="G26" s="6" t="s">
        <v>39</v>
      </c>
      <c r="H26" s="6" t="s">
        <v>39</v>
      </c>
      <c r="I26" s="6" t="s">
        <v>39</v>
      </c>
      <c r="J26" s="6" t="s">
        <v>39</v>
      </c>
      <c r="K26" s="6" t="s">
        <v>39</v>
      </c>
      <c r="L26" s="6"/>
      <c r="M26" s="6">
        <f t="shared" si="0"/>
        <v>0</v>
      </c>
    </row>
    <row r="27" spans="1:13" ht="13.5" thickBot="1">
      <c r="A27" s="4">
        <v>16</v>
      </c>
      <c r="B27" s="47" t="s">
        <v>30</v>
      </c>
      <c r="C27" s="48"/>
      <c r="D27" s="49"/>
      <c r="E27" s="4">
        <v>90</v>
      </c>
      <c r="F27" s="40" t="s">
        <v>39</v>
      </c>
      <c r="G27" s="6" t="s">
        <v>39</v>
      </c>
      <c r="H27" s="40" t="s">
        <v>39</v>
      </c>
      <c r="I27" s="6" t="s">
        <v>39</v>
      </c>
      <c r="J27" s="40" t="s">
        <v>39</v>
      </c>
      <c r="K27" s="6" t="s">
        <v>39</v>
      </c>
      <c r="L27" s="40"/>
      <c r="M27" s="6">
        <f t="shared" si="0"/>
        <v>0</v>
      </c>
    </row>
    <row r="28" spans="1:13" ht="12.75">
      <c r="A28" s="72" t="s">
        <v>10</v>
      </c>
      <c r="B28" s="73"/>
      <c r="C28" s="73"/>
      <c r="D28" s="74"/>
      <c r="E28" s="15"/>
      <c r="F28" s="15"/>
      <c r="G28" s="15"/>
      <c r="H28" s="15"/>
      <c r="I28" s="15"/>
      <c r="J28" s="15"/>
      <c r="K28" s="15"/>
      <c r="L28" s="15"/>
      <c r="M28" s="16"/>
    </row>
    <row r="29" spans="1:13" ht="12.75">
      <c r="A29" s="75" t="s">
        <v>11</v>
      </c>
      <c r="B29" s="76"/>
      <c r="C29" s="76"/>
      <c r="D29" s="77"/>
      <c r="E29" s="17"/>
      <c r="F29" s="17"/>
      <c r="G29" s="17"/>
      <c r="H29" s="17"/>
      <c r="I29" s="17"/>
      <c r="J29" s="17"/>
      <c r="K29" s="17"/>
      <c r="L29" s="17"/>
      <c r="M29" s="18"/>
    </row>
    <row r="30" spans="1:13" ht="12.75">
      <c r="A30" s="75" t="s">
        <v>12</v>
      </c>
      <c r="B30" s="76"/>
      <c r="C30" s="76"/>
      <c r="D30" s="77"/>
      <c r="E30" s="17"/>
      <c r="F30" s="17"/>
      <c r="G30" s="17"/>
      <c r="H30" s="17"/>
      <c r="I30" s="17"/>
      <c r="J30" s="17"/>
      <c r="K30" s="17"/>
      <c r="L30" s="17"/>
      <c r="M30" s="18"/>
    </row>
    <row r="31" spans="1:13" ht="12.75">
      <c r="A31" s="75" t="s">
        <v>13</v>
      </c>
      <c r="B31" s="76"/>
      <c r="C31" s="76"/>
      <c r="D31" s="77"/>
      <c r="E31" s="17"/>
      <c r="F31" s="17"/>
      <c r="G31" s="17"/>
      <c r="H31" s="17"/>
      <c r="I31" s="17"/>
      <c r="J31" s="17"/>
      <c r="K31" s="17"/>
      <c r="L31" s="17"/>
      <c r="M31" s="18"/>
    </row>
    <row r="32" spans="1:13" ht="13.5" thickBot="1">
      <c r="A32" s="19" t="s">
        <v>14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1"/>
    </row>
  </sheetData>
  <mergeCells count="34">
    <mergeCell ref="A30:D30"/>
    <mergeCell ref="A31:D31"/>
    <mergeCell ref="B26:D26"/>
    <mergeCell ref="B27:D27"/>
    <mergeCell ref="A28:D28"/>
    <mergeCell ref="A29:D29"/>
    <mergeCell ref="B22:D22"/>
    <mergeCell ref="B23:D23"/>
    <mergeCell ref="B24:D24"/>
    <mergeCell ref="B25:D25"/>
    <mergeCell ref="B18:D18"/>
    <mergeCell ref="B19:D19"/>
    <mergeCell ref="B20:D20"/>
    <mergeCell ref="B21:D21"/>
    <mergeCell ref="B14:D14"/>
    <mergeCell ref="B15:D15"/>
    <mergeCell ref="B16:D16"/>
    <mergeCell ref="B17:D17"/>
    <mergeCell ref="F10:G10"/>
    <mergeCell ref="B11:D11"/>
    <mergeCell ref="B12:D12"/>
    <mergeCell ref="B13:D13"/>
    <mergeCell ref="A7:J7"/>
    <mergeCell ref="K7:M7"/>
    <mergeCell ref="A8:G8"/>
    <mergeCell ref="H8:M8"/>
    <mergeCell ref="A6:C6"/>
    <mergeCell ref="D6:G6"/>
    <mergeCell ref="H6:J6"/>
    <mergeCell ref="K6:M6"/>
    <mergeCell ref="A2:M2"/>
    <mergeCell ref="A5:G5"/>
    <mergeCell ref="H5:J5"/>
    <mergeCell ref="K5:M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1" sqref="A1:M1"/>
    </sheetView>
  </sheetViews>
  <sheetFormatPr defaultColWidth="9.140625" defaultRowHeight="12.75"/>
  <sheetData>
    <row r="1" spans="1:13" ht="13.5" thickBot="1">
      <c r="A1" s="87" t="s">
        <v>64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</row>
    <row r="2" ht="13.5" thickBot="1"/>
    <row r="3" spans="1:13" s="30" customFormat="1" ht="13.5" thickBot="1">
      <c r="A3" s="28"/>
      <c r="B3" s="29"/>
      <c r="C3" s="29"/>
      <c r="D3" s="29"/>
      <c r="E3" s="29"/>
      <c r="F3" s="90" t="s">
        <v>59</v>
      </c>
      <c r="G3" s="90"/>
      <c r="H3" s="91" t="s">
        <v>62</v>
      </c>
      <c r="I3" s="92"/>
      <c r="J3" s="91" t="s">
        <v>63</v>
      </c>
      <c r="K3" s="92"/>
      <c r="L3" s="91"/>
      <c r="M3" s="93"/>
    </row>
    <row r="4" spans="1:13" s="34" customFormat="1" ht="12">
      <c r="A4" s="31" t="s">
        <v>5</v>
      </c>
      <c r="B4" s="81" t="s">
        <v>6</v>
      </c>
      <c r="C4" s="82"/>
      <c r="D4" s="83"/>
      <c r="E4" s="31" t="s">
        <v>7</v>
      </c>
      <c r="F4" s="31" t="s">
        <v>8</v>
      </c>
      <c r="G4" s="41" t="s">
        <v>9</v>
      </c>
      <c r="H4" s="31" t="s">
        <v>8</v>
      </c>
      <c r="I4" s="31" t="s">
        <v>9</v>
      </c>
      <c r="J4" s="31" t="s">
        <v>8</v>
      </c>
      <c r="K4" s="31" t="s">
        <v>9</v>
      </c>
      <c r="L4" s="31" t="s">
        <v>8</v>
      </c>
      <c r="M4" s="31" t="s">
        <v>9</v>
      </c>
    </row>
    <row r="5" spans="1:13" ht="12.75">
      <c r="A5" s="35">
        <v>17</v>
      </c>
      <c r="B5" s="84" t="s">
        <v>44</v>
      </c>
      <c r="C5" s="85"/>
      <c r="D5" s="86"/>
      <c r="E5" s="36">
        <v>20</v>
      </c>
      <c r="F5" s="42" t="s">
        <v>39</v>
      </c>
      <c r="G5" s="6" t="s">
        <v>39</v>
      </c>
      <c r="H5" s="6" t="s">
        <v>39</v>
      </c>
      <c r="I5" s="6" t="s">
        <v>39</v>
      </c>
      <c r="J5" s="6" t="s">
        <v>39</v>
      </c>
      <c r="K5" s="6" t="s">
        <v>39</v>
      </c>
      <c r="L5" s="6"/>
      <c r="M5" s="6">
        <f>E5*L5</f>
        <v>0</v>
      </c>
    </row>
    <row r="6" spans="1:13" ht="12.75">
      <c r="A6" s="35">
        <v>18</v>
      </c>
      <c r="B6" s="78" t="s">
        <v>45</v>
      </c>
      <c r="C6" s="79"/>
      <c r="D6" s="80"/>
      <c r="E6" s="36">
        <v>60</v>
      </c>
      <c r="F6" s="42" t="s">
        <v>39</v>
      </c>
      <c r="G6" s="6" t="s">
        <v>39</v>
      </c>
      <c r="H6" s="6" t="s">
        <v>39</v>
      </c>
      <c r="I6" s="6" t="s">
        <v>39</v>
      </c>
      <c r="J6" s="6" t="s">
        <v>39</v>
      </c>
      <c r="K6" s="6" t="s">
        <v>39</v>
      </c>
      <c r="L6" s="6"/>
      <c r="M6" s="6">
        <f aca="true" t="shared" si="0" ref="M6:M19">E6*L6</f>
        <v>0</v>
      </c>
    </row>
    <row r="7" spans="1:13" ht="12.75">
      <c r="A7" s="35">
        <v>19</v>
      </c>
      <c r="B7" s="78" t="s">
        <v>46</v>
      </c>
      <c r="C7" s="79"/>
      <c r="D7" s="80"/>
      <c r="E7" s="36">
        <v>120</v>
      </c>
      <c r="F7" s="42" t="s">
        <v>39</v>
      </c>
      <c r="G7" s="6" t="s">
        <v>39</v>
      </c>
      <c r="H7" s="6" t="s">
        <v>39</v>
      </c>
      <c r="I7" s="6" t="s">
        <v>39</v>
      </c>
      <c r="J7" s="6" t="s">
        <v>39</v>
      </c>
      <c r="K7" s="6" t="s">
        <v>39</v>
      </c>
      <c r="L7" s="6"/>
      <c r="M7" s="6">
        <f t="shared" si="0"/>
        <v>0</v>
      </c>
    </row>
    <row r="8" spans="1:13" ht="12.75">
      <c r="A8" s="35">
        <v>20</v>
      </c>
      <c r="B8" s="78" t="s">
        <v>47</v>
      </c>
      <c r="C8" s="79"/>
      <c r="D8" s="80"/>
      <c r="E8" s="36">
        <v>25</v>
      </c>
      <c r="F8" s="42" t="s">
        <v>39</v>
      </c>
      <c r="G8" s="6" t="s">
        <v>39</v>
      </c>
      <c r="H8" s="6" t="s">
        <v>39</v>
      </c>
      <c r="I8" s="6" t="s">
        <v>39</v>
      </c>
      <c r="J8" s="6" t="s">
        <v>39</v>
      </c>
      <c r="K8" s="6" t="s">
        <v>39</v>
      </c>
      <c r="L8" s="6"/>
      <c r="M8" s="6">
        <f t="shared" si="0"/>
        <v>0</v>
      </c>
    </row>
    <row r="9" spans="1:13" ht="12.75">
      <c r="A9" s="35">
        <v>21</v>
      </c>
      <c r="B9" s="78" t="s">
        <v>48</v>
      </c>
      <c r="C9" s="79"/>
      <c r="D9" s="80"/>
      <c r="E9" s="36">
        <v>50</v>
      </c>
      <c r="F9" s="42">
        <v>32.5</v>
      </c>
      <c r="G9" s="6">
        <f>F9*E9</f>
        <v>1625</v>
      </c>
      <c r="H9" s="6" t="s">
        <v>39</v>
      </c>
      <c r="I9" s="6" t="s">
        <v>39</v>
      </c>
      <c r="J9" s="6" t="s">
        <v>39</v>
      </c>
      <c r="K9" s="6" t="s">
        <v>39</v>
      </c>
      <c r="L9" s="6"/>
      <c r="M9" s="6">
        <f t="shared" si="0"/>
        <v>0</v>
      </c>
    </row>
    <row r="10" spans="1:13" ht="12.75">
      <c r="A10" s="35">
        <v>22</v>
      </c>
      <c r="B10" s="78" t="s">
        <v>49</v>
      </c>
      <c r="C10" s="79"/>
      <c r="D10" s="80"/>
      <c r="E10" s="36">
        <v>100</v>
      </c>
      <c r="F10" s="42" t="s">
        <v>39</v>
      </c>
      <c r="G10" s="6" t="s">
        <v>39</v>
      </c>
      <c r="H10" s="6" t="s">
        <v>39</v>
      </c>
      <c r="I10" s="6" t="s">
        <v>39</v>
      </c>
      <c r="J10" s="6" t="s">
        <v>39</v>
      </c>
      <c r="K10" s="6" t="s">
        <v>39</v>
      </c>
      <c r="L10" s="6"/>
      <c r="M10" s="6">
        <f t="shared" si="0"/>
        <v>0</v>
      </c>
    </row>
    <row r="11" spans="1:13" ht="12.75">
      <c r="A11" s="35">
        <v>23</v>
      </c>
      <c r="B11" s="78" t="s">
        <v>50</v>
      </c>
      <c r="C11" s="79"/>
      <c r="D11" s="80"/>
      <c r="E11" s="36">
        <v>500</v>
      </c>
      <c r="F11" s="42" t="s">
        <v>39</v>
      </c>
      <c r="G11" s="6" t="s">
        <v>39</v>
      </c>
      <c r="H11" s="6" t="s">
        <v>39</v>
      </c>
      <c r="I11" s="6" t="s">
        <v>39</v>
      </c>
      <c r="J11" s="6" t="s">
        <v>39</v>
      </c>
      <c r="K11" s="6" t="s">
        <v>39</v>
      </c>
      <c r="L11" s="6"/>
      <c r="M11" s="6">
        <f t="shared" si="0"/>
        <v>0</v>
      </c>
    </row>
    <row r="12" spans="1:13" ht="12.75">
      <c r="A12" s="35">
        <v>24</v>
      </c>
      <c r="B12" s="78" t="s">
        <v>51</v>
      </c>
      <c r="C12" s="79"/>
      <c r="D12" s="80"/>
      <c r="E12" s="36">
        <v>250</v>
      </c>
      <c r="F12" s="42" t="s">
        <v>39</v>
      </c>
      <c r="G12" s="6" t="s">
        <v>39</v>
      </c>
      <c r="H12" s="6" t="s">
        <v>39</v>
      </c>
      <c r="I12" s="6" t="s">
        <v>39</v>
      </c>
      <c r="J12" s="6" t="s">
        <v>39</v>
      </c>
      <c r="K12" s="6" t="s">
        <v>39</v>
      </c>
      <c r="L12" s="6"/>
      <c r="M12" s="6">
        <f t="shared" si="0"/>
        <v>0</v>
      </c>
    </row>
    <row r="13" spans="1:13" ht="12.75">
      <c r="A13" s="35">
        <v>25</v>
      </c>
      <c r="B13" s="78" t="s">
        <v>52</v>
      </c>
      <c r="C13" s="79"/>
      <c r="D13" s="80"/>
      <c r="E13" s="36">
        <v>100</v>
      </c>
      <c r="F13" s="42" t="s">
        <v>39</v>
      </c>
      <c r="G13" s="6" t="s">
        <v>39</v>
      </c>
      <c r="H13" s="6" t="s">
        <v>39</v>
      </c>
      <c r="I13" s="6" t="s">
        <v>39</v>
      </c>
      <c r="J13" s="6" t="s">
        <v>39</v>
      </c>
      <c r="K13" s="6" t="s">
        <v>39</v>
      </c>
      <c r="L13" s="6"/>
      <c r="M13" s="6">
        <f t="shared" si="0"/>
        <v>0</v>
      </c>
    </row>
    <row r="14" spans="1:13" ht="12.75">
      <c r="A14" s="35">
        <v>26</v>
      </c>
      <c r="B14" s="78" t="s">
        <v>53</v>
      </c>
      <c r="C14" s="79"/>
      <c r="D14" s="80"/>
      <c r="E14" s="36">
        <v>100</v>
      </c>
      <c r="F14" s="42" t="s">
        <v>39</v>
      </c>
      <c r="G14" s="6" t="s">
        <v>39</v>
      </c>
      <c r="H14" s="6" t="s">
        <v>39</v>
      </c>
      <c r="I14" s="6" t="s">
        <v>39</v>
      </c>
      <c r="J14" s="6" t="s">
        <v>39</v>
      </c>
      <c r="K14" s="6" t="s">
        <v>39</v>
      </c>
      <c r="L14" s="6"/>
      <c r="M14" s="6">
        <f t="shared" si="0"/>
        <v>0</v>
      </c>
    </row>
    <row r="15" spans="1:13" ht="12.75">
      <c r="A15" s="35">
        <v>27</v>
      </c>
      <c r="B15" s="78" t="s">
        <v>54</v>
      </c>
      <c r="C15" s="79"/>
      <c r="D15" s="80"/>
      <c r="E15" s="36">
        <v>50</v>
      </c>
      <c r="F15" s="42" t="s">
        <v>39</v>
      </c>
      <c r="G15" s="6" t="s">
        <v>39</v>
      </c>
      <c r="H15" s="6" t="s">
        <v>39</v>
      </c>
      <c r="I15" s="6" t="s">
        <v>39</v>
      </c>
      <c r="J15" s="6" t="s">
        <v>39</v>
      </c>
      <c r="K15" s="6" t="s">
        <v>39</v>
      </c>
      <c r="L15" s="6"/>
      <c r="M15" s="6">
        <f t="shared" si="0"/>
        <v>0</v>
      </c>
    </row>
    <row r="16" spans="1:13" ht="12.75">
      <c r="A16" s="35">
        <v>28</v>
      </c>
      <c r="B16" s="78" t="s">
        <v>55</v>
      </c>
      <c r="C16" s="79"/>
      <c r="D16" s="80"/>
      <c r="E16" s="36">
        <v>50</v>
      </c>
      <c r="F16" s="42" t="s">
        <v>39</v>
      </c>
      <c r="G16" s="6" t="s">
        <v>39</v>
      </c>
      <c r="H16" s="6" t="s">
        <v>39</v>
      </c>
      <c r="I16" s="6" t="s">
        <v>39</v>
      </c>
      <c r="J16" s="6" t="s">
        <v>39</v>
      </c>
      <c r="K16" s="6" t="s">
        <v>39</v>
      </c>
      <c r="L16" s="6"/>
      <c r="M16" s="6">
        <f t="shared" si="0"/>
        <v>0</v>
      </c>
    </row>
    <row r="17" spans="1:13" ht="12.75">
      <c r="A17" s="35">
        <v>29</v>
      </c>
      <c r="B17" s="78" t="s">
        <v>56</v>
      </c>
      <c r="C17" s="79"/>
      <c r="D17" s="80"/>
      <c r="E17" s="36">
        <v>3000</v>
      </c>
      <c r="F17" s="42" t="s">
        <v>39</v>
      </c>
      <c r="G17" s="6" t="s">
        <v>39</v>
      </c>
      <c r="H17" s="6">
        <v>28.25</v>
      </c>
      <c r="I17" s="6">
        <f>(E17*H17)</f>
        <v>84750</v>
      </c>
      <c r="J17" s="6" t="s">
        <v>39</v>
      </c>
      <c r="K17" s="6" t="s">
        <v>39</v>
      </c>
      <c r="L17" s="6"/>
      <c r="M17" s="6">
        <f t="shared" si="0"/>
        <v>0</v>
      </c>
    </row>
    <row r="18" spans="1:13" ht="12.75">
      <c r="A18" s="35">
        <v>30</v>
      </c>
      <c r="B18" s="78" t="s">
        <v>57</v>
      </c>
      <c r="C18" s="79"/>
      <c r="D18" s="80"/>
      <c r="E18" s="36">
        <v>100</v>
      </c>
      <c r="F18" s="37">
        <v>45</v>
      </c>
      <c r="G18" s="6">
        <v>4500</v>
      </c>
      <c r="H18" s="6" t="s">
        <v>39</v>
      </c>
      <c r="I18" s="6" t="s">
        <v>39</v>
      </c>
      <c r="J18" s="6" t="s">
        <v>39</v>
      </c>
      <c r="K18" s="6" t="s">
        <v>39</v>
      </c>
      <c r="L18" s="6"/>
      <c r="M18" s="6">
        <f t="shared" si="0"/>
        <v>0</v>
      </c>
    </row>
    <row r="19" spans="1:13" ht="12.75">
      <c r="A19" s="35">
        <v>31</v>
      </c>
      <c r="B19" s="78" t="s">
        <v>58</v>
      </c>
      <c r="C19" s="79"/>
      <c r="D19" s="80"/>
      <c r="E19" s="36">
        <v>10</v>
      </c>
      <c r="F19" s="42" t="s">
        <v>39</v>
      </c>
      <c r="G19" s="6" t="s">
        <v>39</v>
      </c>
      <c r="H19" s="6" t="s">
        <v>39</v>
      </c>
      <c r="I19" s="6" t="s">
        <v>39</v>
      </c>
      <c r="J19" s="6" t="s">
        <v>39</v>
      </c>
      <c r="K19" s="6" t="s">
        <v>39</v>
      </c>
      <c r="L19" s="6"/>
      <c r="M19" s="6">
        <f t="shared" si="0"/>
        <v>0</v>
      </c>
    </row>
  </sheetData>
  <mergeCells count="21">
    <mergeCell ref="A1:M1"/>
    <mergeCell ref="F3:G3"/>
    <mergeCell ref="H3:I3"/>
    <mergeCell ref="J3:K3"/>
    <mergeCell ref="L3:M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pwright</dc:creator>
  <cp:keywords/>
  <dc:description/>
  <cp:lastModifiedBy>bacuna</cp:lastModifiedBy>
  <cp:lastPrinted>2008-11-19T22:18:52Z</cp:lastPrinted>
  <dcterms:created xsi:type="dcterms:W3CDTF">2007-05-23T22:24:12Z</dcterms:created>
  <dcterms:modified xsi:type="dcterms:W3CDTF">2008-12-03T22:06:14Z</dcterms:modified>
  <cp:category/>
  <cp:version/>
  <cp:contentType/>
  <cp:contentStatus/>
</cp:coreProperties>
</file>