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page 1A CHS" sheetId="1" r:id="rId1"/>
    <sheet name="page 2B CHS" sheetId="2" r:id="rId2"/>
    <sheet name="page 3A CMS" sheetId="3" r:id="rId3"/>
    <sheet name="page 4B CMS" sheetId="4" r:id="rId4"/>
    <sheet name="page 5A GHS" sheetId="5" r:id="rId5"/>
    <sheet name="page 6B GHS " sheetId="6" r:id="rId6"/>
    <sheet name="page 7C GHS" sheetId="7" r:id="rId7"/>
    <sheet name="page 8D GHS" sheetId="8" r:id="rId8"/>
    <sheet name="page 9A GMS" sheetId="9" r:id="rId9"/>
    <sheet name="page 10B GMS" sheetId="10" r:id="rId10"/>
    <sheet name="page 11A STHS" sheetId="11" r:id="rId11"/>
    <sheet name="page 12B STHS" sheetId="12" r:id="rId12"/>
    <sheet name="page 13A STMS" sheetId="13" r:id="rId13"/>
    <sheet name="page 14B STMS" sheetId="14" r:id="rId14"/>
  </sheets>
  <definedNames/>
  <calcPr fullCalcOnLoad="1"/>
</workbook>
</file>

<file path=xl/sharedStrings.xml><?xml version="1.0" encoding="utf-8"?>
<sst xmlns="http://schemas.openxmlformats.org/spreadsheetml/2006/main" count="911" uniqueCount="117">
  <si>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</si>
  <si>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</si>
  <si>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</si>
  <si>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</si>
  <si>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</si>
  <si>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</si>
  <si>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</si>
  <si>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</si>
  <si>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</si>
  <si>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</si>
  <si>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</si>
  <si>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</si>
  <si>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</si>
  <si>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</si>
  <si>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</si>
  <si>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</si>
  <si>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Mr. Hinojosa - Fine Arts Department</t>
  </si>
  <si>
    <t>Phone Number: 882-6731</t>
  </si>
  <si>
    <t>Time: 2:00</t>
  </si>
  <si>
    <t xml:space="preserve">Description: Musical Instruments for Secondary Schools - Chaparral High School </t>
  </si>
  <si>
    <t>Bid Number: 08-09-16</t>
  </si>
  <si>
    <t>Advertising Date: October 13, 2008</t>
  </si>
  <si>
    <t>Opening Date: October 24, 2008</t>
  </si>
  <si>
    <t>Yamaha Baritone YEP201</t>
  </si>
  <si>
    <t>Marching Baritones YBH301M</t>
  </si>
  <si>
    <t>Yamaha Concert Tuba YBB-321</t>
  </si>
  <si>
    <t>Holton Trombone w/F attach TR602F</t>
  </si>
  <si>
    <t>Long Ranger 4B syst.w/HM-142</t>
  </si>
  <si>
    <t xml:space="preserve">Bundle Savings pakage which includes </t>
  </si>
  <si>
    <t>Boss DB-90 and wireless transmitter</t>
  </si>
  <si>
    <t>NAT. ED. MUSIC</t>
  </si>
  <si>
    <t>WOOD &amp; BRASS</t>
  </si>
  <si>
    <t>N/B</t>
  </si>
  <si>
    <t>King 2350 Marching Sousaphones **</t>
  </si>
  <si>
    <t>** Low bid is for alternate brand</t>
  </si>
  <si>
    <t>Washington Music</t>
  </si>
  <si>
    <t>Opening Date: October 24,2008</t>
  </si>
  <si>
    <t>Description: Musical Instruments for Secondary Schools - Chaparral Middle School</t>
  </si>
  <si>
    <t>NAT. EDU. MUSIC</t>
  </si>
  <si>
    <t xml:space="preserve">Washington Music </t>
  </si>
  <si>
    <t>YEP201 Yamaha Euphonium</t>
  </si>
  <si>
    <t>YF221 Yamaha Flute</t>
  </si>
  <si>
    <t>Buffet E-11 Wooden Clarinet</t>
  </si>
  <si>
    <t>Latin Percussion Super Guiro</t>
  </si>
  <si>
    <t>Latin Percussion Standard Flexatone</t>
  </si>
  <si>
    <t xml:space="preserve">Latin Percussion Vibra Slap </t>
  </si>
  <si>
    <t>Pearl Concert Height Snare Stand</t>
  </si>
  <si>
    <t>Yamaha Concert Cymbal Stand</t>
  </si>
  <si>
    <t>YTS-23 Yamaha Tenor Saxophone</t>
  </si>
  <si>
    <t>McAdams Metronome Model 20VX</t>
  </si>
  <si>
    <t>CBB4714 Ceventy BBb JR Tuba</t>
  </si>
  <si>
    <t xml:space="preserve">GISD BID 08-09-16 MUSICAL INSTRUMENTS GHS 1A  </t>
  </si>
  <si>
    <t>QCB1614 Special Order Mapex marching</t>
  </si>
  <si>
    <t>QCB1814 Special Order Mapex marchin</t>
  </si>
  <si>
    <t>QCB2014 Special Order Mapex marchin</t>
  </si>
  <si>
    <t>QCB2414 Special Order Mapex marchin</t>
  </si>
  <si>
    <t xml:space="preserve">QCB2614 Special Order Mapex marchin </t>
  </si>
  <si>
    <t>XQBSDK Mapex Q-ball marching snare</t>
  </si>
  <si>
    <t>XQBQD2 Mapex Q-ball marching quint</t>
  </si>
  <si>
    <t>XQBBD3 Mapex Q-ball marching bass</t>
  </si>
  <si>
    <t>BID#08-09-16 MUSICAL INSTRUMENTS FOR GHS PAGE 1</t>
  </si>
  <si>
    <t xml:space="preserve">Description: Musical Instruments for Secondary Schools - Gadsden High School </t>
  </si>
  <si>
    <t>SB79C Silent Brass System for Trumpet</t>
  </si>
  <si>
    <t>YSB59C Silent Brass Syst.for trombone</t>
  </si>
  <si>
    <t>SB39C Silent Brass Syst.for french horn</t>
  </si>
  <si>
    <t>SB29C Silent Brass Syst.for euphonium</t>
  </si>
  <si>
    <t>HHPQL VF Heavy Hitter Quadropad</t>
  </si>
  <si>
    <t>Pad 12 VF practice pads PAD12 single</t>
  </si>
  <si>
    <t>S10001 Pearl Db1-Braced Concert Snare</t>
  </si>
  <si>
    <t>DRSASD0145CW Yamaha Concert Map</t>
  </si>
  <si>
    <t>DRSSYP1465138 Pearl Symphonic</t>
  </si>
  <si>
    <t>PE146SD/EB 14X5.5 XL Specialty Elite</t>
  </si>
  <si>
    <t>PE146SD/EB 14X6.5 XL Specialty Elite</t>
  </si>
  <si>
    <t>DB-90 Boss Dr.Beat-90 Metronome</t>
  </si>
  <si>
    <t>PE1814BD/EB 22X18 XL Specialty</t>
  </si>
  <si>
    <t>YTS-475A Yamaha Tenor Saxophone**</t>
  </si>
  <si>
    <t>QCX1412S Special order Mapex Marchi</t>
  </si>
  <si>
    <t>QCT60234 Special order Mapex Marchi</t>
  </si>
  <si>
    <t>**Low bid is for alternate brand</t>
  </si>
  <si>
    <t xml:space="preserve">Opening Date: October 24, 2008 </t>
  </si>
  <si>
    <t xml:space="preserve">Description: Musical Instruments for Secondary Schools - Gadsden Middle School </t>
  </si>
  <si>
    <t xml:space="preserve">WOOD &amp; BRASS </t>
  </si>
  <si>
    <t>Peavey Key Board KB4100</t>
  </si>
  <si>
    <t>Roland Key Board KC-350</t>
  </si>
  <si>
    <t>Guitar Digitech Grange Pedal</t>
  </si>
  <si>
    <t>Fender Strat Pkg.w/frontman 15G</t>
  </si>
  <si>
    <t>Fender Bass Pkg.w/rumble 15</t>
  </si>
  <si>
    <t>Alessis Performance Pad Pkg.</t>
  </si>
  <si>
    <t>YMP203M Marching Mellophone**</t>
  </si>
  <si>
    <t>Purchasing Agent: Mr. Hinojosa Fine Arts Department</t>
  </si>
  <si>
    <t>Time: 2:00 pm</t>
  </si>
  <si>
    <t>Description: Musical Instruments for Secondary Schools - STHS</t>
  </si>
  <si>
    <t>NAT. EDU.MUSIC</t>
  </si>
  <si>
    <t>Yamaha Marching Tubas YBB105MWC</t>
  </si>
  <si>
    <t>Fox 41 Student bassoon w/2 bocals and</t>
  </si>
  <si>
    <t>case</t>
  </si>
  <si>
    <t>Description: Musical Instruments for Secondary Schools - STMS</t>
  </si>
  <si>
    <t>Set Meinl congas- 12 1/4 tumba, 11"</t>
  </si>
  <si>
    <t>Ross R420 marimba</t>
  </si>
  <si>
    <t>Blessing B1275 scholastic trumpets</t>
  </si>
  <si>
    <t>Yamaha YAS23A Alto Sax</t>
  </si>
  <si>
    <t>Yamaha Tenor Sax YTS23A</t>
  </si>
  <si>
    <t>CAPSHAW</t>
  </si>
  <si>
    <t>WHITE'S MUSIC</t>
  </si>
  <si>
    <t>BERTIE'S MUSIC</t>
  </si>
  <si>
    <t>MESILLA VALLEY</t>
  </si>
  <si>
    <t>BERTI'ES MUSIC</t>
  </si>
  <si>
    <t>King 2350 Marching Sousaphones</t>
  </si>
  <si>
    <t>YTS-475A Yamaha Tenor Saxophone</t>
  </si>
  <si>
    <t xml:space="preserve">YMP203M Marching Mellophone </t>
  </si>
  <si>
    <t>*Lowest Bid was not accepted by brand</t>
  </si>
  <si>
    <t>*2</t>
  </si>
  <si>
    <t>*3</t>
  </si>
  <si>
    <t>*4</t>
  </si>
  <si>
    <t>*5</t>
  </si>
  <si>
    <t>*7</t>
  </si>
  <si>
    <t>*Refused will request on a later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</si>
</sst>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1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5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4" fontId="4" fillId="7" borderId="1" xfId="0" applyNumberFormat="1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6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4" fillId="0" borderId="27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C4">
      <selection activeCell="H15" sqref="H15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18</v>
      </c>
      <c r="L6" s="57"/>
      <c r="M6" s="60"/>
    </row>
    <row r="7" spans="1:13" ht="12.75">
      <c r="A7" s="56" t="s">
        <v>19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30</v>
      </c>
      <c r="G10" s="69"/>
      <c r="H10" s="14" t="s">
        <v>31</v>
      </c>
      <c r="I10" s="15"/>
      <c r="J10" s="14" t="s">
        <v>35</v>
      </c>
      <c r="K10" s="15"/>
      <c r="L10" s="14"/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23</v>
      </c>
      <c r="C12" s="62"/>
      <c r="D12" s="63"/>
      <c r="E12" s="3">
        <v>1</v>
      </c>
      <c r="F12" s="24">
        <v>1134</v>
      </c>
      <c r="G12" s="7">
        <f>F12*E12</f>
        <v>1134</v>
      </c>
      <c r="H12" s="7">
        <v>1210</v>
      </c>
      <c r="I12" s="7">
        <f>(E12*H12)</f>
        <v>1210</v>
      </c>
      <c r="J12" s="7">
        <v>1155</v>
      </c>
      <c r="K12" s="7">
        <f aca="true" t="shared" si="0" ref="K12:K17">E12*J12</f>
        <v>1155</v>
      </c>
      <c r="L12" s="7"/>
      <c r="M12" s="7">
        <f aca="true" t="shared" si="1" ref="M12:M18">E12*L12</f>
        <v>0</v>
      </c>
    </row>
    <row r="13" spans="1:13" ht="12.75">
      <c r="A13" s="3">
        <v>2</v>
      </c>
      <c r="B13" s="61" t="s">
        <v>24</v>
      </c>
      <c r="C13" s="62"/>
      <c r="D13" s="63"/>
      <c r="E13" s="3">
        <v>2</v>
      </c>
      <c r="F13" s="24">
        <v>1284</v>
      </c>
      <c r="G13" s="7">
        <f>F13*E13</f>
        <v>2568</v>
      </c>
      <c r="H13" s="7">
        <v>1360</v>
      </c>
      <c r="I13" s="7">
        <f>(E13*H13)</f>
        <v>2720</v>
      </c>
      <c r="J13" s="7">
        <v>1286</v>
      </c>
      <c r="K13" s="7">
        <f t="shared" si="0"/>
        <v>2572</v>
      </c>
      <c r="L13" s="7"/>
      <c r="M13" s="7">
        <f t="shared" si="1"/>
        <v>0</v>
      </c>
    </row>
    <row r="14" spans="1:13" ht="12.75">
      <c r="A14" s="3">
        <v>3</v>
      </c>
      <c r="B14" s="61" t="s">
        <v>25</v>
      </c>
      <c r="C14" s="62"/>
      <c r="D14" s="63"/>
      <c r="E14" s="3">
        <v>1</v>
      </c>
      <c r="F14" s="24">
        <v>3542</v>
      </c>
      <c r="G14" s="7">
        <f>F14*E14</f>
        <v>3542</v>
      </c>
      <c r="H14" s="7">
        <v>3790</v>
      </c>
      <c r="I14" s="7">
        <f>(E14*H14)</f>
        <v>3790</v>
      </c>
      <c r="J14" s="7">
        <v>3714</v>
      </c>
      <c r="K14" s="7">
        <f t="shared" si="0"/>
        <v>3714</v>
      </c>
      <c r="L14" s="7"/>
      <c r="M14" s="7">
        <f t="shared" si="1"/>
        <v>0</v>
      </c>
    </row>
    <row r="15" spans="1:13" ht="12.75">
      <c r="A15" s="3">
        <v>4</v>
      </c>
      <c r="B15" s="61" t="s">
        <v>33</v>
      </c>
      <c r="C15" s="62"/>
      <c r="D15" s="63"/>
      <c r="E15" s="3">
        <v>1</v>
      </c>
      <c r="F15" s="24">
        <v>3613</v>
      </c>
      <c r="G15" s="7">
        <f>F15*E15</f>
        <v>3613</v>
      </c>
      <c r="H15" s="40">
        <v>4290</v>
      </c>
      <c r="I15" s="7">
        <f>(E15*H15)</f>
        <v>4290</v>
      </c>
      <c r="J15" s="7">
        <v>3670</v>
      </c>
      <c r="K15" s="7">
        <f t="shared" si="0"/>
        <v>3670</v>
      </c>
      <c r="L15" s="7"/>
      <c r="M15" s="7">
        <f t="shared" si="1"/>
        <v>0</v>
      </c>
    </row>
    <row r="16" spans="1:13" ht="12.75">
      <c r="A16" s="3">
        <v>5</v>
      </c>
      <c r="B16" s="61" t="s">
        <v>26</v>
      </c>
      <c r="C16" s="62"/>
      <c r="D16" s="63"/>
      <c r="E16" s="3">
        <v>1</v>
      </c>
      <c r="F16" s="24">
        <v>829</v>
      </c>
      <c r="G16" s="7">
        <f>F16*E16</f>
        <v>829</v>
      </c>
      <c r="H16" s="7">
        <v>1010</v>
      </c>
      <c r="I16" s="7">
        <f>(E16*H16)</f>
        <v>1010</v>
      </c>
      <c r="J16" s="7">
        <v>895</v>
      </c>
      <c r="K16" s="7">
        <f t="shared" si="0"/>
        <v>895</v>
      </c>
      <c r="L16" s="7"/>
      <c r="M16" s="7">
        <f t="shared" si="1"/>
        <v>0</v>
      </c>
    </row>
    <row r="17" spans="1:13" ht="12.75">
      <c r="A17" s="3">
        <v>6</v>
      </c>
      <c r="B17" s="61" t="s">
        <v>27</v>
      </c>
      <c r="C17" s="62"/>
      <c r="D17" s="63"/>
      <c r="E17" s="3">
        <v>1</v>
      </c>
      <c r="F17" s="7" t="s">
        <v>32</v>
      </c>
      <c r="G17" s="7" t="s">
        <v>32</v>
      </c>
      <c r="H17" s="7" t="s">
        <v>32</v>
      </c>
      <c r="I17" s="7" t="s">
        <v>32</v>
      </c>
      <c r="J17" s="7">
        <v>1579</v>
      </c>
      <c r="K17" s="7">
        <f t="shared" si="0"/>
        <v>1579</v>
      </c>
      <c r="L17" s="7"/>
      <c r="M17" s="7">
        <f t="shared" si="1"/>
        <v>0</v>
      </c>
    </row>
    <row r="18" spans="1:13" ht="12.75">
      <c r="A18" s="3">
        <v>7</v>
      </c>
      <c r="B18" s="61" t="s">
        <v>28</v>
      </c>
      <c r="C18" s="62"/>
      <c r="D18" s="63"/>
      <c r="E18" s="3">
        <v>1</v>
      </c>
      <c r="F18" s="7" t="s">
        <v>32</v>
      </c>
      <c r="G18" s="7" t="s">
        <v>32</v>
      </c>
      <c r="H18" s="7" t="s">
        <v>32</v>
      </c>
      <c r="I18" s="7" t="s">
        <v>32</v>
      </c>
      <c r="J18" s="7" t="s">
        <v>32</v>
      </c>
      <c r="K18" s="7" t="s">
        <v>32</v>
      </c>
      <c r="L18" s="7"/>
      <c r="M18" s="7">
        <f t="shared" si="1"/>
        <v>0</v>
      </c>
    </row>
    <row r="19" spans="1:13" ht="12.75">
      <c r="A19" s="3"/>
      <c r="B19" s="61" t="s">
        <v>29</v>
      </c>
      <c r="C19" s="62"/>
      <c r="D19" s="63"/>
      <c r="E19" s="3">
        <v>1</v>
      </c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61"/>
      <c r="C20" s="62"/>
      <c r="D20" s="63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61"/>
      <c r="C21" s="62"/>
      <c r="D21" s="63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61"/>
      <c r="C22" s="62"/>
      <c r="D22" s="63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61"/>
      <c r="C23" s="62"/>
      <c r="D23" s="63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61"/>
      <c r="C24" s="62"/>
      <c r="D24" s="63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73" t="s">
        <v>34</v>
      </c>
      <c r="C25" s="62"/>
      <c r="D25" s="63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61"/>
      <c r="C26" s="62"/>
      <c r="D26" s="63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74"/>
      <c r="C27" s="75"/>
      <c r="D27" s="76"/>
      <c r="E27" s="4">
        <v>0</v>
      </c>
      <c r="F27" s="8"/>
      <c r="G27" s="7"/>
      <c r="H27" s="8"/>
      <c r="I27" s="7"/>
      <c r="J27" s="8"/>
      <c r="K27" s="7"/>
      <c r="L27" s="8"/>
      <c r="M27" s="7"/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B11:D11"/>
    <mergeCell ref="B12:D12"/>
    <mergeCell ref="B13:D13"/>
    <mergeCell ref="B14:D14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A6:C6"/>
    <mergeCell ref="D6:G6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C1">
      <selection activeCell="L13" sqref="L13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79</v>
      </c>
      <c r="I6" s="57"/>
      <c r="J6" s="58"/>
      <c r="K6" s="59" t="s">
        <v>18</v>
      </c>
      <c r="L6" s="57"/>
      <c r="M6" s="60"/>
    </row>
    <row r="7" spans="1:13" ht="12.75">
      <c r="A7" s="56" t="s">
        <v>80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102</v>
      </c>
      <c r="G10" s="69"/>
      <c r="H10" s="14" t="s">
        <v>103</v>
      </c>
      <c r="I10" s="15"/>
      <c r="J10" s="14" t="s">
        <v>104</v>
      </c>
      <c r="K10" s="15"/>
      <c r="L10" s="14" t="s">
        <v>105</v>
      </c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82</v>
      </c>
      <c r="C12" s="62"/>
      <c r="D12" s="63"/>
      <c r="E12" s="3">
        <v>2</v>
      </c>
      <c r="F12" s="7" t="s">
        <v>32</v>
      </c>
      <c r="G12" s="7" t="s">
        <v>32</v>
      </c>
      <c r="H12" s="7" t="s">
        <v>32</v>
      </c>
      <c r="I12" s="7" t="s">
        <v>32</v>
      </c>
      <c r="J12" s="7" t="s">
        <v>32</v>
      </c>
      <c r="K12" s="7" t="s">
        <v>32</v>
      </c>
      <c r="L12" s="24">
        <v>275</v>
      </c>
      <c r="M12" s="7">
        <f aca="true" t="shared" si="0" ref="M12:M18">E12*L12</f>
        <v>550</v>
      </c>
    </row>
    <row r="13" spans="1:13" ht="12.75">
      <c r="A13" s="3">
        <v>2</v>
      </c>
      <c r="B13" s="61" t="s">
        <v>83</v>
      </c>
      <c r="C13" s="62"/>
      <c r="D13" s="63"/>
      <c r="E13" s="3">
        <v>2</v>
      </c>
      <c r="F13" s="7" t="s">
        <v>32</v>
      </c>
      <c r="G13" s="7" t="s">
        <v>32</v>
      </c>
      <c r="H13" s="7" t="s">
        <v>32</v>
      </c>
      <c r="I13" s="7" t="s">
        <v>32</v>
      </c>
      <c r="J13" s="7">
        <v>433.18</v>
      </c>
      <c r="K13" s="7">
        <f>E13*J13</f>
        <v>866.36</v>
      </c>
      <c r="L13" s="24">
        <v>380</v>
      </c>
      <c r="M13" s="7">
        <f t="shared" si="0"/>
        <v>760</v>
      </c>
    </row>
    <row r="14" spans="1:13" ht="12.75">
      <c r="A14" s="3">
        <v>3</v>
      </c>
      <c r="B14" s="61" t="s">
        <v>84</v>
      </c>
      <c r="C14" s="62"/>
      <c r="D14" s="63"/>
      <c r="E14" s="3">
        <v>10</v>
      </c>
      <c r="F14" s="7" t="s">
        <v>32</v>
      </c>
      <c r="G14" s="7" t="s">
        <v>32</v>
      </c>
      <c r="H14" s="7" t="s">
        <v>32</v>
      </c>
      <c r="I14" s="7" t="s">
        <v>32</v>
      </c>
      <c r="J14" s="7" t="s">
        <v>32</v>
      </c>
      <c r="K14" s="7" t="s">
        <v>32</v>
      </c>
      <c r="L14" s="24">
        <v>29.95</v>
      </c>
      <c r="M14" s="7">
        <f t="shared" si="0"/>
        <v>299.5</v>
      </c>
    </row>
    <row r="15" spans="1:13" ht="12.75">
      <c r="A15" s="3">
        <v>4</v>
      </c>
      <c r="B15" s="61" t="s">
        <v>85</v>
      </c>
      <c r="C15" s="62"/>
      <c r="D15" s="63"/>
      <c r="E15" s="3">
        <v>2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 t="s">
        <v>32</v>
      </c>
    </row>
    <row r="16" spans="1:13" ht="12.75">
      <c r="A16" s="3">
        <v>5</v>
      </c>
      <c r="B16" s="61" t="s">
        <v>86</v>
      </c>
      <c r="C16" s="62"/>
      <c r="D16" s="63"/>
      <c r="E16" s="3">
        <v>1</v>
      </c>
      <c r="F16" s="7" t="s">
        <v>32</v>
      </c>
      <c r="G16" s="7" t="s">
        <v>32</v>
      </c>
      <c r="H16" s="7" t="s">
        <v>32</v>
      </c>
      <c r="I16" s="7" t="s">
        <v>32</v>
      </c>
      <c r="J16" s="7" t="s">
        <v>32</v>
      </c>
      <c r="K16" s="7" t="s">
        <v>32</v>
      </c>
      <c r="L16" s="7" t="s">
        <v>32</v>
      </c>
      <c r="M16" s="7" t="s">
        <v>32</v>
      </c>
    </row>
    <row r="17" spans="1:13" ht="12.75">
      <c r="A17" s="3">
        <v>6</v>
      </c>
      <c r="B17" s="61" t="s">
        <v>87</v>
      </c>
      <c r="C17" s="62"/>
      <c r="D17" s="63"/>
      <c r="E17" s="3">
        <v>1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</row>
    <row r="18" spans="1:13" ht="12.75">
      <c r="A18" s="3">
        <v>7</v>
      </c>
      <c r="B18" s="61" t="s">
        <v>109</v>
      </c>
      <c r="C18" s="62"/>
      <c r="D18" s="63"/>
      <c r="E18" s="3">
        <v>4</v>
      </c>
      <c r="F18" s="7">
        <v>984.5</v>
      </c>
      <c r="G18" s="7">
        <f>F18*E18</f>
        <v>3938</v>
      </c>
      <c r="H18" s="7">
        <v>1141</v>
      </c>
      <c r="I18" s="7">
        <f>(E18*H18)</f>
        <v>4564</v>
      </c>
      <c r="J18" s="7" t="s">
        <v>32</v>
      </c>
      <c r="K18" s="7" t="s">
        <v>32</v>
      </c>
      <c r="L18" s="7">
        <v>1100</v>
      </c>
      <c r="M18" s="7">
        <f t="shared" si="0"/>
        <v>4400</v>
      </c>
    </row>
    <row r="19" spans="1:13" ht="12.75">
      <c r="A19" s="3"/>
      <c r="B19" s="61"/>
      <c r="C19" s="62"/>
      <c r="D19" s="63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61"/>
      <c r="C20" s="62"/>
      <c r="D20" s="63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61"/>
      <c r="C21" s="62"/>
      <c r="D21" s="63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61"/>
      <c r="C22" s="62"/>
      <c r="D22" s="63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61"/>
      <c r="C23" s="62"/>
      <c r="D23" s="63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61"/>
      <c r="C24" s="62"/>
      <c r="D24" s="63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61"/>
      <c r="C25" s="62"/>
      <c r="D25" s="63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61"/>
      <c r="C26" s="62"/>
      <c r="D26" s="63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74"/>
      <c r="C27" s="75"/>
      <c r="D27" s="76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1">
      <selection activeCell="A7" sqref="A7:J7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89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90</v>
      </c>
      <c r="L6" s="57"/>
      <c r="M6" s="60"/>
    </row>
    <row r="7" spans="1:13" ht="12.75">
      <c r="A7" s="56" t="s">
        <v>91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92</v>
      </c>
      <c r="G10" s="69"/>
      <c r="H10" s="14" t="s">
        <v>31</v>
      </c>
      <c r="I10" s="15"/>
      <c r="J10" s="14" t="s">
        <v>35</v>
      </c>
      <c r="K10" s="15"/>
      <c r="L10" s="14"/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93</v>
      </c>
      <c r="C12" s="62"/>
      <c r="D12" s="63"/>
      <c r="E12" s="3">
        <v>4</v>
      </c>
      <c r="F12" s="24">
        <v>2549</v>
      </c>
      <c r="G12" s="7">
        <f>F12*E12</f>
        <v>10196</v>
      </c>
      <c r="H12" s="7">
        <v>3166</v>
      </c>
      <c r="I12" s="7">
        <f>(E12*H12)</f>
        <v>12664</v>
      </c>
      <c r="J12" s="7">
        <v>3209</v>
      </c>
      <c r="K12" s="7">
        <f>E12*J12</f>
        <v>12836</v>
      </c>
      <c r="L12" s="7"/>
      <c r="M12" s="7">
        <f>E12*L12</f>
        <v>0</v>
      </c>
    </row>
    <row r="13" spans="1:13" ht="12.75">
      <c r="A13" s="3">
        <v>2</v>
      </c>
      <c r="B13" s="61" t="s">
        <v>94</v>
      </c>
      <c r="C13" s="62"/>
      <c r="D13" s="63"/>
      <c r="E13" s="3"/>
      <c r="F13" s="7"/>
      <c r="G13" s="7">
        <f aca="true" t="shared" si="0" ref="G13:G27">F13*E13</f>
        <v>0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.75">
      <c r="A14" s="3"/>
      <c r="B14" s="61" t="s">
        <v>95</v>
      </c>
      <c r="C14" s="62"/>
      <c r="D14" s="63"/>
      <c r="E14" s="3">
        <v>1</v>
      </c>
      <c r="F14" s="25">
        <v>3410</v>
      </c>
      <c r="G14" s="7">
        <f t="shared" si="0"/>
        <v>3410</v>
      </c>
      <c r="H14" s="7">
        <v>3540</v>
      </c>
      <c r="I14" s="7">
        <f t="shared" si="1"/>
        <v>3540</v>
      </c>
      <c r="J14" s="24">
        <v>3380</v>
      </c>
      <c r="K14" s="7">
        <f t="shared" si="2"/>
        <v>3380</v>
      </c>
      <c r="L14" s="7"/>
      <c r="M14" s="7">
        <f t="shared" si="3"/>
        <v>0</v>
      </c>
    </row>
    <row r="15" spans="1:13" ht="12.75">
      <c r="A15" s="3"/>
      <c r="B15" s="61"/>
      <c r="C15" s="62"/>
      <c r="D15" s="63"/>
      <c r="E15" s="3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/>
      <c r="B16" s="61"/>
      <c r="C16" s="62"/>
      <c r="D16" s="63"/>
      <c r="E16" s="3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/>
      <c r="B17" s="61"/>
      <c r="C17" s="62"/>
      <c r="D17" s="63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/>
      <c r="B18" s="61"/>
      <c r="C18" s="62"/>
      <c r="D18" s="63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61"/>
      <c r="C19" s="62"/>
      <c r="D19" s="63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61"/>
      <c r="C20" s="62"/>
      <c r="D20" s="63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61"/>
      <c r="C21" s="62"/>
      <c r="D21" s="63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61"/>
      <c r="C22" s="62"/>
      <c r="D22" s="63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61"/>
      <c r="C23" s="62"/>
      <c r="D23" s="63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61"/>
      <c r="C24" s="62"/>
      <c r="D24" s="63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61"/>
      <c r="C25" s="62"/>
      <c r="D25" s="63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61"/>
      <c r="C26" s="62"/>
      <c r="D26" s="63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74"/>
      <c r="C27" s="75"/>
      <c r="D27" s="76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B1">
      <selection activeCell="D9" sqref="D9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89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90</v>
      </c>
      <c r="L6" s="57"/>
      <c r="M6" s="60"/>
    </row>
    <row r="7" spans="1:13" ht="12.75">
      <c r="A7" s="56" t="s">
        <v>91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102</v>
      </c>
      <c r="G10" s="69"/>
      <c r="H10" s="14" t="s">
        <v>103</v>
      </c>
      <c r="I10" s="15"/>
      <c r="J10" s="14" t="s">
        <v>104</v>
      </c>
      <c r="K10" s="15"/>
      <c r="L10" s="14" t="s">
        <v>105</v>
      </c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93</v>
      </c>
      <c r="C12" s="62"/>
      <c r="D12" s="63"/>
      <c r="E12" s="3">
        <v>4</v>
      </c>
      <c r="F12" s="7">
        <v>3200</v>
      </c>
      <c r="G12" s="7">
        <f>F12*E12</f>
        <v>12800</v>
      </c>
      <c r="H12" s="7" t="s">
        <v>32</v>
      </c>
      <c r="I12" s="7" t="s">
        <v>32</v>
      </c>
      <c r="J12" s="7" t="s">
        <v>32</v>
      </c>
      <c r="K12" s="7" t="s">
        <v>32</v>
      </c>
      <c r="L12" s="7">
        <v>3500</v>
      </c>
      <c r="M12" s="7">
        <f>E12*L12</f>
        <v>14000</v>
      </c>
    </row>
    <row r="13" spans="1:13" ht="12.75">
      <c r="A13" s="3">
        <v>2</v>
      </c>
      <c r="B13" s="61" t="s">
        <v>94</v>
      </c>
      <c r="C13" s="62"/>
      <c r="D13" s="63"/>
      <c r="E13" s="3"/>
      <c r="F13" s="7"/>
      <c r="G13" s="7"/>
      <c r="H13" s="7"/>
      <c r="I13" s="7"/>
      <c r="J13" s="7"/>
      <c r="K13" s="7"/>
      <c r="L13" s="7"/>
      <c r="M13" s="7"/>
    </row>
    <row r="14" spans="1:13" ht="12.75">
      <c r="A14" s="3"/>
      <c r="B14" s="61" t="s">
        <v>95</v>
      </c>
      <c r="C14" s="62"/>
      <c r="D14" s="63"/>
      <c r="E14" s="3">
        <v>1</v>
      </c>
      <c r="F14" s="7">
        <v>3690</v>
      </c>
      <c r="G14" s="7">
        <f>F14*E14</f>
        <v>3690</v>
      </c>
      <c r="H14" s="7" t="s">
        <v>32</v>
      </c>
      <c r="I14" s="7" t="s">
        <v>32</v>
      </c>
      <c r="J14" s="7">
        <v>3809.13</v>
      </c>
      <c r="K14" s="7">
        <f aca="true" t="shared" si="0" ref="K14:K27">E14*J14</f>
        <v>3809.13</v>
      </c>
      <c r="L14" s="7" t="s">
        <v>32</v>
      </c>
      <c r="M14" s="7" t="s">
        <v>32</v>
      </c>
    </row>
    <row r="15" spans="1:13" ht="12.75">
      <c r="A15" s="3"/>
      <c r="B15" s="61"/>
      <c r="C15" s="62"/>
      <c r="D15" s="63"/>
      <c r="E15" s="3"/>
      <c r="F15" s="7"/>
      <c r="G15" s="7"/>
      <c r="H15" s="7"/>
      <c r="I15" s="7">
        <f aca="true" t="shared" si="1" ref="I15:I27">(E15*H15)</f>
        <v>0</v>
      </c>
      <c r="J15" s="7"/>
      <c r="K15" s="7">
        <f t="shared" si="0"/>
        <v>0</v>
      </c>
      <c r="L15" s="7"/>
      <c r="M15" s="7">
        <f aca="true" t="shared" si="2" ref="M15:M27">E15*L15</f>
        <v>0</v>
      </c>
    </row>
    <row r="16" spans="1:13" ht="12.75">
      <c r="A16" s="3"/>
      <c r="B16" s="61"/>
      <c r="C16" s="62"/>
      <c r="D16" s="63"/>
      <c r="E16" s="3"/>
      <c r="F16" s="7"/>
      <c r="G16" s="7"/>
      <c r="H16" s="7"/>
      <c r="I16" s="7">
        <f t="shared" si="1"/>
        <v>0</v>
      </c>
      <c r="J16" s="7"/>
      <c r="K16" s="7">
        <f t="shared" si="0"/>
        <v>0</v>
      </c>
      <c r="L16" s="7"/>
      <c r="M16" s="7">
        <f t="shared" si="2"/>
        <v>0</v>
      </c>
    </row>
    <row r="17" spans="1:13" ht="12.75">
      <c r="A17" s="3"/>
      <c r="B17" s="61"/>
      <c r="C17" s="62"/>
      <c r="D17" s="63"/>
      <c r="E17" s="3"/>
      <c r="F17" s="7"/>
      <c r="G17" s="7"/>
      <c r="H17" s="7"/>
      <c r="I17" s="7">
        <f t="shared" si="1"/>
        <v>0</v>
      </c>
      <c r="J17" s="7"/>
      <c r="K17" s="7">
        <f t="shared" si="0"/>
        <v>0</v>
      </c>
      <c r="L17" s="7"/>
      <c r="M17" s="7">
        <f t="shared" si="2"/>
        <v>0</v>
      </c>
    </row>
    <row r="18" spans="1:13" ht="12.75">
      <c r="A18" s="3"/>
      <c r="B18" s="61"/>
      <c r="C18" s="62"/>
      <c r="D18" s="63"/>
      <c r="E18" s="3"/>
      <c r="F18" s="7"/>
      <c r="G18" s="7"/>
      <c r="H18" s="7"/>
      <c r="I18" s="7">
        <f t="shared" si="1"/>
        <v>0</v>
      </c>
      <c r="J18" s="7"/>
      <c r="K18" s="7">
        <f t="shared" si="0"/>
        <v>0</v>
      </c>
      <c r="L18" s="7"/>
      <c r="M18" s="7">
        <f t="shared" si="2"/>
        <v>0</v>
      </c>
    </row>
    <row r="19" spans="1:13" ht="12.75">
      <c r="A19" s="3"/>
      <c r="B19" s="61"/>
      <c r="C19" s="62"/>
      <c r="D19" s="63"/>
      <c r="E19" s="3"/>
      <c r="F19" s="7"/>
      <c r="G19" s="7"/>
      <c r="H19" s="7"/>
      <c r="I19" s="7">
        <f t="shared" si="1"/>
        <v>0</v>
      </c>
      <c r="J19" s="7"/>
      <c r="K19" s="7">
        <f t="shared" si="0"/>
        <v>0</v>
      </c>
      <c r="L19" s="7"/>
      <c r="M19" s="7">
        <f t="shared" si="2"/>
        <v>0</v>
      </c>
    </row>
    <row r="20" spans="1:13" ht="12.75">
      <c r="A20" s="3"/>
      <c r="B20" s="61"/>
      <c r="C20" s="62"/>
      <c r="D20" s="63"/>
      <c r="E20" s="3"/>
      <c r="F20" s="7"/>
      <c r="G20" s="7"/>
      <c r="H20" s="7"/>
      <c r="I20" s="7">
        <f t="shared" si="1"/>
        <v>0</v>
      </c>
      <c r="J20" s="7"/>
      <c r="K20" s="7">
        <f t="shared" si="0"/>
        <v>0</v>
      </c>
      <c r="L20" s="7"/>
      <c r="M20" s="7">
        <f t="shared" si="2"/>
        <v>0</v>
      </c>
    </row>
    <row r="21" spans="1:13" ht="12.75">
      <c r="A21" s="3"/>
      <c r="B21" s="61"/>
      <c r="C21" s="62"/>
      <c r="D21" s="63"/>
      <c r="E21" s="3"/>
      <c r="F21" s="7"/>
      <c r="G21" s="7"/>
      <c r="H21" s="7"/>
      <c r="I21" s="7">
        <f t="shared" si="1"/>
        <v>0</v>
      </c>
      <c r="J21" s="7"/>
      <c r="K21" s="7">
        <f t="shared" si="0"/>
        <v>0</v>
      </c>
      <c r="L21" s="7"/>
      <c r="M21" s="7">
        <f t="shared" si="2"/>
        <v>0</v>
      </c>
    </row>
    <row r="22" spans="1:13" ht="12.75">
      <c r="A22" s="3"/>
      <c r="B22" s="61"/>
      <c r="C22" s="62"/>
      <c r="D22" s="63"/>
      <c r="E22" s="3"/>
      <c r="F22" s="7"/>
      <c r="G22" s="7"/>
      <c r="H22" s="7"/>
      <c r="I22" s="7">
        <f t="shared" si="1"/>
        <v>0</v>
      </c>
      <c r="J22" s="7"/>
      <c r="K22" s="7">
        <f t="shared" si="0"/>
        <v>0</v>
      </c>
      <c r="L22" s="7"/>
      <c r="M22" s="7">
        <f t="shared" si="2"/>
        <v>0</v>
      </c>
    </row>
    <row r="23" spans="1:13" ht="12.75">
      <c r="A23" s="3"/>
      <c r="B23" s="61"/>
      <c r="C23" s="62"/>
      <c r="D23" s="63"/>
      <c r="E23" s="3"/>
      <c r="F23" s="7"/>
      <c r="G23" s="7"/>
      <c r="H23" s="7"/>
      <c r="I23" s="7">
        <f t="shared" si="1"/>
        <v>0</v>
      </c>
      <c r="J23" s="7"/>
      <c r="K23" s="7">
        <f t="shared" si="0"/>
        <v>0</v>
      </c>
      <c r="L23" s="7"/>
      <c r="M23" s="7">
        <f t="shared" si="2"/>
        <v>0</v>
      </c>
    </row>
    <row r="24" spans="1:13" ht="12.75">
      <c r="A24" s="3"/>
      <c r="B24" s="61"/>
      <c r="C24" s="62"/>
      <c r="D24" s="63"/>
      <c r="E24" s="3"/>
      <c r="F24" s="7"/>
      <c r="G24" s="7"/>
      <c r="H24" s="7"/>
      <c r="I24" s="7">
        <f t="shared" si="1"/>
        <v>0</v>
      </c>
      <c r="J24" s="7"/>
      <c r="K24" s="7">
        <f t="shared" si="0"/>
        <v>0</v>
      </c>
      <c r="L24" s="7"/>
      <c r="M24" s="7">
        <f t="shared" si="2"/>
        <v>0</v>
      </c>
    </row>
    <row r="25" spans="1:13" ht="12.75">
      <c r="A25" s="3"/>
      <c r="B25" s="61"/>
      <c r="C25" s="62"/>
      <c r="D25" s="63"/>
      <c r="E25" s="3"/>
      <c r="F25" s="7"/>
      <c r="G25" s="7"/>
      <c r="H25" s="7"/>
      <c r="I25" s="7">
        <f t="shared" si="1"/>
        <v>0</v>
      </c>
      <c r="J25" s="7"/>
      <c r="K25" s="7">
        <f t="shared" si="0"/>
        <v>0</v>
      </c>
      <c r="L25" s="7"/>
      <c r="M25" s="7">
        <f t="shared" si="2"/>
        <v>0</v>
      </c>
    </row>
    <row r="26" spans="1:13" ht="12.75">
      <c r="A26" s="3"/>
      <c r="B26" s="61"/>
      <c r="C26" s="62"/>
      <c r="D26" s="63"/>
      <c r="E26" s="3"/>
      <c r="F26" s="7"/>
      <c r="G26" s="7"/>
      <c r="H26" s="7"/>
      <c r="I26" s="7">
        <f t="shared" si="1"/>
        <v>0</v>
      </c>
      <c r="J26" s="7"/>
      <c r="K26" s="7">
        <f t="shared" si="0"/>
        <v>0</v>
      </c>
      <c r="L26" s="7"/>
      <c r="M26" s="7">
        <f t="shared" si="2"/>
        <v>0</v>
      </c>
    </row>
    <row r="27" spans="1:13" ht="13.5" thickBot="1">
      <c r="A27" s="4"/>
      <c r="B27" s="74"/>
      <c r="C27" s="75"/>
      <c r="D27" s="76"/>
      <c r="E27" s="4"/>
      <c r="F27" s="8"/>
      <c r="G27" s="7"/>
      <c r="H27" s="8"/>
      <c r="I27" s="7">
        <f t="shared" si="1"/>
        <v>0</v>
      </c>
      <c r="J27" s="8"/>
      <c r="K27" s="7">
        <f t="shared" si="0"/>
        <v>0</v>
      </c>
      <c r="L27" s="8"/>
      <c r="M27" s="7">
        <f t="shared" si="2"/>
        <v>0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8">
      <selection activeCell="B20" sqref="B20:D20"/>
    </sheetView>
  </sheetViews>
  <sheetFormatPr defaultColWidth="9.140625" defaultRowHeight="12.75"/>
  <sheetData>
    <row r="1" spans="1:13" s="2" customFormat="1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7" ht="13.5" thickBo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"/>
      <c r="O2" s="1"/>
      <c r="P2" s="1"/>
      <c r="Q2" s="1"/>
    </row>
    <row r="3" ht="13.5" thickBot="1"/>
    <row r="4" spans="1:13" ht="12.75">
      <c r="A4" s="51" t="s">
        <v>89</v>
      </c>
      <c r="B4" s="52"/>
      <c r="C4" s="52"/>
      <c r="D4" s="52"/>
      <c r="E4" s="52"/>
      <c r="F4" s="52"/>
      <c r="G4" s="53"/>
      <c r="H4" s="54" t="s">
        <v>2</v>
      </c>
      <c r="I4" s="52"/>
      <c r="J4" s="53"/>
      <c r="K4" s="54" t="s">
        <v>17</v>
      </c>
      <c r="L4" s="52"/>
      <c r="M4" s="55"/>
    </row>
    <row r="5" spans="1:13" ht="12.75">
      <c r="A5" s="56" t="s">
        <v>20</v>
      </c>
      <c r="B5" s="57"/>
      <c r="C5" s="58"/>
      <c r="D5" s="59" t="s">
        <v>21</v>
      </c>
      <c r="E5" s="57"/>
      <c r="F5" s="57"/>
      <c r="G5" s="58"/>
      <c r="H5" s="59" t="s">
        <v>22</v>
      </c>
      <c r="I5" s="57"/>
      <c r="J5" s="58"/>
      <c r="K5" s="59" t="s">
        <v>90</v>
      </c>
      <c r="L5" s="57"/>
      <c r="M5" s="60"/>
    </row>
    <row r="6" spans="1:13" ht="12.75">
      <c r="A6" s="56" t="s">
        <v>96</v>
      </c>
      <c r="B6" s="57"/>
      <c r="C6" s="57"/>
      <c r="D6" s="57"/>
      <c r="E6" s="57"/>
      <c r="F6" s="57"/>
      <c r="G6" s="57"/>
      <c r="H6" s="57"/>
      <c r="I6" s="57"/>
      <c r="J6" s="58"/>
      <c r="K6" s="59" t="s">
        <v>5</v>
      </c>
      <c r="L6" s="57"/>
      <c r="M6" s="60"/>
    </row>
    <row r="7" spans="1:13" ht="13.5" thickBot="1">
      <c r="A7" s="64" t="s">
        <v>3</v>
      </c>
      <c r="B7" s="65"/>
      <c r="C7" s="65"/>
      <c r="D7" s="65"/>
      <c r="E7" s="65"/>
      <c r="F7" s="65"/>
      <c r="G7" s="66"/>
      <c r="H7" s="67" t="s">
        <v>4</v>
      </c>
      <c r="I7" s="65"/>
      <c r="J7" s="65"/>
      <c r="K7" s="65"/>
      <c r="L7" s="65"/>
      <c r="M7" s="68"/>
    </row>
    <row r="8" ht="13.5" thickBot="1"/>
    <row r="9" spans="1:13" ht="13.5" thickBot="1">
      <c r="A9" s="12"/>
      <c r="B9" s="13"/>
      <c r="C9" s="13"/>
      <c r="D9" s="13"/>
      <c r="E9" s="13"/>
      <c r="F9" s="69" t="s">
        <v>38</v>
      </c>
      <c r="G9" s="69"/>
      <c r="H9" s="14" t="s">
        <v>31</v>
      </c>
      <c r="I9" s="15"/>
      <c r="J9" s="14" t="s">
        <v>35</v>
      </c>
      <c r="K9" s="15"/>
      <c r="L9" s="14"/>
      <c r="M9" s="16"/>
    </row>
    <row r="10" spans="1:13" ht="12.75">
      <c r="A10" s="5" t="s">
        <v>6</v>
      </c>
      <c r="B10" s="70" t="s">
        <v>7</v>
      </c>
      <c r="C10" s="71"/>
      <c r="D10" s="72"/>
      <c r="E10" s="5" t="s">
        <v>8</v>
      </c>
      <c r="F10" s="5" t="s">
        <v>9</v>
      </c>
      <c r="G10" s="6" t="s">
        <v>10</v>
      </c>
      <c r="H10" s="5" t="s">
        <v>9</v>
      </c>
      <c r="I10" s="5" t="s">
        <v>10</v>
      </c>
      <c r="J10" s="5" t="s">
        <v>9</v>
      </c>
      <c r="K10" s="5" t="s">
        <v>10</v>
      </c>
      <c r="L10" s="5" t="s">
        <v>9</v>
      </c>
      <c r="M10" s="5" t="s">
        <v>10</v>
      </c>
    </row>
    <row r="11" spans="1:13" ht="12.75">
      <c r="A11" s="3">
        <v>1</v>
      </c>
      <c r="B11" s="61" t="s">
        <v>97</v>
      </c>
      <c r="C11" s="62"/>
      <c r="D11" s="63"/>
      <c r="E11" s="3">
        <v>1</v>
      </c>
      <c r="F11" s="7" t="s">
        <v>32</v>
      </c>
      <c r="G11" s="7" t="s">
        <v>32</v>
      </c>
      <c r="H11" s="7" t="s">
        <v>32</v>
      </c>
      <c r="I11" s="7" t="s">
        <v>32</v>
      </c>
      <c r="J11" s="24">
        <v>299</v>
      </c>
      <c r="K11" s="7">
        <f>E11*J11</f>
        <v>299</v>
      </c>
      <c r="L11" s="7"/>
      <c r="M11" s="7">
        <f>E11*L11</f>
        <v>0</v>
      </c>
    </row>
    <row r="12" spans="1:13" ht="12.75">
      <c r="A12" s="3" t="s">
        <v>111</v>
      </c>
      <c r="B12" s="61" t="s">
        <v>98</v>
      </c>
      <c r="C12" s="62"/>
      <c r="D12" s="63"/>
      <c r="E12" s="3">
        <v>1</v>
      </c>
      <c r="F12" s="24">
        <v>3145</v>
      </c>
      <c r="G12" s="7">
        <f aca="true" t="shared" si="0" ref="G12:G26">F12*E12</f>
        <v>3145</v>
      </c>
      <c r="H12" s="7" t="s">
        <v>32</v>
      </c>
      <c r="I12" s="7" t="s">
        <v>32</v>
      </c>
      <c r="J12" s="7">
        <v>3329</v>
      </c>
      <c r="K12" s="7">
        <f aca="true" t="shared" si="1" ref="K12:K26">E12*J12</f>
        <v>3329</v>
      </c>
      <c r="L12" s="7"/>
      <c r="M12" s="7">
        <f aca="true" t="shared" si="2" ref="M12:M26">E12*L12</f>
        <v>0</v>
      </c>
    </row>
    <row r="13" spans="1:13" ht="12.75">
      <c r="A13" s="3">
        <v>3</v>
      </c>
      <c r="B13" s="61" t="s">
        <v>99</v>
      </c>
      <c r="C13" s="62"/>
      <c r="D13" s="63"/>
      <c r="E13" s="3">
        <v>6</v>
      </c>
      <c r="F13" s="7">
        <v>458</v>
      </c>
      <c r="G13" s="7">
        <f t="shared" si="0"/>
        <v>2748</v>
      </c>
      <c r="H13" s="7">
        <v>490</v>
      </c>
      <c r="I13" s="7">
        <f aca="true" t="shared" si="3" ref="I13:I26">(E13*H13)</f>
        <v>2940</v>
      </c>
      <c r="J13" s="7">
        <v>423</v>
      </c>
      <c r="K13" s="7">
        <f t="shared" si="1"/>
        <v>2538</v>
      </c>
      <c r="L13" s="7"/>
      <c r="M13" s="7">
        <f t="shared" si="2"/>
        <v>0</v>
      </c>
    </row>
    <row r="14" spans="1:13" ht="12.75">
      <c r="A14" s="3" t="s">
        <v>113</v>
      </c>
      <c r="B14" s="61" t="s">
        <v>100</v>
      </c>
      <c r="C14" s="62"/>
      <c r="D14" s="63"/>
      <c r="E14" s="3">
        <v>2</v>
      </c>
      <c r="F14" s="25">
        <v>787.5</v>
      </c>
      <c r="G14" s="7">
        <f t="shared" si="0"/>
        <v>1575</v>
      </c>
      <c r="H14" s="7">
        <v>840</v>
      </c>
      <c r="I14" s="7">
        <f t="shared" si="3"/>
        <v>1680</v>
      </c>
      <c r="J14" s="24">
        <v>780</v>
      </c>
      <c r="K14" s="7">
        <f t="shared" si="1"/>
        <v>1560</v>
      </c>
      <c r="L14" s="7"/>
      <c r="M14" s="7">
        <f t="shared" si="2"/>
        <v>0</v>
      </c>
    </row>
    <row r="15" spans="1:13" ht="12.75">
      <c r="A15" s="3" t="s">
        <v>114</v>
      </c>
      <c r="B15" s="61" t="s">
        <v>101</v>
      </c>
      <c r="C15" s="62"/>
      <c r="D15" s="63"/>
      <c r="E15" s="3">
        <v>1</v>
      </c>
      <c r="F15" s="25">
        <v>973</v>
      </c>
      <c r="G15" s="7">
        <f t="shared" si="0"/>
        <v>973</v>
      </c>
      <c r="H15" s="7">
        <v>1030</v>
      </c>
      <c r="I15" s="7">
        <f t="shared" si="3"/>
        <v>1030</v>
      </c>
      <c r="J15" s="24">
        <v>963</v>
      </c>
      <c r="K15" s="7">
        <f t="shared" si="1"/>
        <v>963</v>
      </c>
      <c r="L15" s="7"/>
      <c r="M15" s="7">
        <f t="shared" si="2"/>
        <v>0</v>
      </c>
    </row>
    <row r="16" spans="1:13" ht="12.75">
      <c r="A16" s="3"/>
      <c r="B16" s="61"/>
      <c r="C16" s="62"/>
      <c r="D16" s="63"/>
      <c r="E16" s="3"/>
      <c r="F16" s="7"/>
      <c r="G16" s="7">
        <f t="shared" si="0"/>
        <v>0</v>
      </c>
      <c r="H16" s="7"/>
      <c r="I16" s="7">
        <f t="shared" si="3"/>
        <v>0</v>
      </c>
      <c r="J16" s="7"/>
      <c r="K16" s="7">
        <f t="shared" si="1"/>
        <v>0</v>
      </c>
      <c r="L16" s="7"/>
      <c r="M16" s="7">
        <f t="shared" si="2"/>
        <v>0</v>
      </c>
    </row>
    <row r="17" spans="1:13" ht="12.75">
      <c r="A17" s="3"/>
      <c r="B17" s="61"/>
      <c r="C17" s="62"/>
      <c r="D17" s="63"/>
      <c r="E17" s="3"/>
      <c r="F17" s="7"/>
      <c r="G17" s="7">
        <f t="shared" si="0"/>
        <v>0</v>
      </c>
      <c r="H17" s="7"/>
      <c r="I17" s="7">
        <f t="shared" si="3"/>
        <v>0</v>
      </c>
      <c r="J17" s="7"/>
      <c r="K17" s="7">
        <f t="shared" si="1"/>
        <v>0</v>
      </c>
      <c r="L17" s="7"/>
      <c r="M17" s="7">
        <f t="shared" si="2"/>
        <v>0</v>
      </c>
    </row>
    <row r="18" spans="1:13" ht="12.75">
      <c r="A18" s="3"/>
      <c r="B18" s="61"/>
      <c r="C18" s="62"/>
      <c r="D18" s="63"/>
      <c r="E18" s="3"/>
      <c r="F18" s="7"/>
      <c r="G18" s="7">
        <f t="shared" si="0"/>
        <v>0</v>
      </c>
      <c r="H18" s="7"/>
      <c r="I18" s="7">
        <f t="shared" si="3"/>
        <v>0</v>
      </c>
      <c r="J18" s="7"/>
      <c r="K18" s="7">
        <f t="shared" si="1"/>
        <v>0</v>
      </c>
      <c r="L18" s="7"/>
      <c r="M18" s="7">
        <f t="shared" si="2"/>
        <v>0</v>
      </c>
    </row>
    <row r="19" spans="1:13" ht="12.75">
      <c r="A19" s="3"/>
      <c r="B19" s="61"/>
      <c r="C19" s="62"/>
      <c r="D19" s="63"/>
      <c r="E19" s="3"/>
      <c r="F19" s="7"/>
      <c r="G19" s="7">
        <f t="shared" si="0"/>
        <v>0</v>
      </c>
      <c r="H19" s="7"/>
      <c r="I19" s="7">
        <f t="shared" si="3"/>
        <v>0</v>
      </c>
      <c r="J19" s="7"/>
      <c r="K19" s="7">
        <f t="shared" si="1"/>
        <v>0</v>
      </c>
      <c r="L19" s="7"/>
      <c r="M19" s="7">
        <f t="shared" si="2"/>
        <v>0</v>
      </c>
    </row>
    <row r="20" spans="1:13" ht="12.75">
      <c r="A20" s="3"/>
      <c r="B20" s="61" t="s">
        <v>110</v>
      </c>
      <c r="C20" s="62"/>
      <c r="D20" s="63"/>
      <c r="E20" s="3"/>
      <c r="F20" s="7"/>
      <c r="G20" s="7">
        <f t="shared" si="0"/>
        <v>0</v>
      </c>
      <c r="H20" s="7"/>
      <c r="I20" s="7">
        <f t="shared" si="3"/>
        <v>0</v>
      </c>
      <c r="J20" s="7"/>
      <c r="K20" s="7">
        <f t="shared" si="1"/>
        <v>0</v>
      </c>
      <c r="L20" s="7"/>
      <c r="M20" s="7">
        <f t="shared" si="2"/>
        <v>0</v>
      </c>
    </row>
    <row r="21" spans="1:13" ht="12.75">
      <c r="A21" s="3"/>
      <c r="B21" s="61"/>
      <c r="C21" s="62"/>
      <c r="D21" s="63"/>
      <c r="E21" s="3"/>
      <c r="F21" s="7"/>
      <c r="G21" s="7">
        <f t="shared" si="0"/>
        <v>0</v>
      </c>
      <c r="H21" s="7"/>
      <c r="I21" s="7">
        <f t="shared" si="3"/>
        <v>0</v>
      </c>
      <c r="J21" s="7"/>
      <c r="K21" s="7">
        <f t="shared" si="1"/>
        <v>0</v>
      </c>
      <c r="L21" s="7"/>
      <c r="M21" s="7">
        <f t="shared" si="2"/>
        <v>0</v>
      </c>
    </row>
    <row r="22" spans="1:13" ht="12.75">
      <c r="A22" s="3"/>
      <c r="B22" s="61"/>
      <c r="C22" s="62"/>
      <c r="D22" s="63"/>
      <c r="E22" s="3"/>
      <c r="F22" s="7"/>
      <c r="G22" s="7">
        <f t="shared" si="0"/>
        <v>0</v>
      </c>
      <c r="H22" s="7"/>
      <c r="I22" s="7">
        <f t="shared" si="3"/>
        <v>0</v>
      </c>
      <c r="J22" s="7"/>
      <c r="K22" s="7">
        <f t="shared" si="1"/>
        <v>0</v>
      </c>
      <c r="L22" s="7"/>
      <c r="M22" s="7">
        <f t="shared" si="2"/>
        <v>0</v>
      </c>
    </row>
    <row r="23" spans="1:13" ht="12.75">
      <c r="A23" s="3"/>
      <c r="B23" s="61"/>
      <c r="C23" s="62"/>
      <c r="D23" s="63"/>
      <c r="E23" s="3"/>
      <c r="F23" s="7"/>
      <c r="G23" s="7">
        <f t="shared" si="0"/>
        <v>0</v>
      </c>
      <c r="H23" s="7"/>
      <c r="I23" s="7">
        <f t="shared" si="3"/>
        <v>0</v>
      </c>
      <c r="J23" s="7"/>
      <c r="K23" s="7">
        <f t="shared" si="1"/>
        <v>0</v>
      </c>
      <c r="L23" s="7"/>
      <c r="M23" s="7">
        <f t="shared" si="2"/>
        <v>0</v>
      </c>
    </row>
    <row r="24" spans="1:13" ht="12.75">
      <c r="A24" s="3"/>
      <c r="B24" s="61"/>
      <c r="C24" s="62"/>
      <c r="D24" s="63"/>
      <c r="E24" s="3"/>
      <c r="F24" s="7"/>
      <c r="G24" s="7">
        <f t="shared" si="0"/>
        <v>0</v>
      </c>
      <c r="H24" s="7"/>
      <c r="I24" s="7">
        <f t="shared" si="3"/>
        <v>0</v>
      </c>
      <c r="J24" s="7"/>
      <c r="K24" s="7">
        <f t="shared" si="1"/>
        <v>0</v>
      </c>
      <c r="L24" s="7"/>
      <c r="M24" s="7">
        <f t="shared" si="2"/>
        <v>0</v>
      </c>
    </row>
    <row r="25" spans="1:13" ht="12.75">
      <c r="A25" s="3"/>
      <c r="B25" s="61"/>
      <c r="C25" s="62"/>
      <c r="D25" s="63"/>
      <c r="E25" s="3"/>
      <c r="F25" s="7"/>
      <c r="G25" s="7">
        <f t="shared" si="0"/>
        <v>0</v>
      </c>
      <c r="H25" s="7"/>
      <c r="I25" s="7">
        <f t="shared" si="3"/>
        <v>0</v>
      </c>
      <c r="J25" s="7"/>
      <c r="K25" s="7">
        <f t="shared" si="1"/>
        <v>0</v>
      </c>
      <c r="L25" s="7"/>
      <c r="M25" s="7">
        <f t="shared" si="2"/>
        <v>0</v>
      </c>
    </row>
    <row r="26" spans="1:13" ht="13.5" thickBot="1">
      <c r="A26" s="4"/>
      <c r="B26" s="74"/>
      <c r="C26" s="75"/>
      <c r="D26" s="76"/>
      <c r="E26" s="4"/>
      <c r="F26" s="8"/>
      <c r="G26" s="7">
        <f t="shared" si="0"/>
        <v>0</v>
      </c>
      <c r="H26" s="8"/>
      <c r="I26" s="7">
        <f t="shared" si="3"/>
        <v>0</v>
      </c>
      <c r="J26" s="8"/>
      <c r="K26" s="7">
        <f t="shared" si="1"/>
        <v>0</v>
      </c>
      <c r="L26" s="8"/>
      <c r="M26" s="7">
        <f t="shared" si="2"/>
        <v>0</v>
      </c>
    </row>
    <row r="27" spans="1:13" ht="12.75">
      <c r="A27" s="42" t="s">
        <v>11</v>
      </c>
      <c r="B27" s="43"/>
      <c r="C27" s="43"/>
      <c r="D27" s="44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45" t="s">
        <v>12</v>
      </c>
      <c r="B28" s="46"/>
      <c r="C28" s="46"/>
      <c r="D28" s="47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2.75">
      <c r="A29" s="45" t="s">
        <v>13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14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3.5" thickBot="1">
      <c r="A31" s="21" t="s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</sheetData>
  <mergeCells count="34">
    <mergeCell ref="A29:D29"/>
    <mergeCell ref="A30:D30"/>
    <mergeCell ref="B25:D25"/>
    <mergeCell ref="B26:D26"/>
    <mergeCell ref="A27:D27"/>
    <mergeCell ref="A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F9:G9"/>
    <mergeCell ref="B10:D10"/>
    <mergeCell ref="B11:D11"/>
    <mergeCell ref="B12:D12"/>
    <mergeCell ref="A6:J6"/>
    <mergeCell ref="K6:M6"/>
    <mergeCell ref="A7:G7"/>
    <mergeCell ref="H7:M7"/>
    <mergeCell ref="A5:C5"/>
    <mergeCell ref="D5:G5"/>
    <mergeCell ref="H5:J5"/>
    <mergeCell ref="K5:M5"/>
    <mergeCell ref="A1:M1"/>
    <mergeCell ref="A4:G4"/>
    <mergeCell ref="H4:J4"/>
    <mergeCell ref="K4:M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C10">
      <selection activeCell="H17" sqref="H17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89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90</v>
      </c>
      <c r="L6" s="57"/>
      <c r="M6" s="60"/>
    </row>
    <row r="7" spans="1:13" ht="12.75">
      <c r="A7" s="56" t="s">
        <v>96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102</v>
      </c>
      <c r="G10" s="69"/>
      <c r="H10" s="14" t="s">
        <v>103</v>
      </c>
      <c r="I10" s="15"/>
      <c r="J10" s="14" t="s">
        <v>104</v>
      </c>
      <c r="K10" s="15"/>
      <c r="L10" s="14" t="s">
        <v>105</v>
      </c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97</v>
      </c>
      <c r="C12" s="62"/>
      <c r="D12" s="63"/>
      <c r="E12" s="3">
        <v>1</v>
      </c>
      <c r="F12" s="7" t="s">
        <v>32</v>
      </c>
      <c r="G12" s="7" t="s">
        <v>32</v>
      </c>
      <c r="H12" s="7" t="s">
        <v>32</v>
      </c>
      <c r="I12" s="7" t="s">
        <v>32</v>
      </c>
      <c r="J12" s="7" t="s">
        <v>32</v>
      </c>
      <c r="K12" s="7" t="s">
        <v>32</v>
      </c>
      <c r="L12" s="7" t="s">
        <v>32</v>
      </c>
      <c r="M12" s="7" t="s">
        <v>32</v>
      </c>
    </row>
    <row r="13" spans="1:13" ht="12.75">
      <c r="A13" s="3" t="s">
        <v>111</v>
      </c>
      <c r="B13" s="61" t="s">
        <v>98</v>
      </c>
      <c r="C13" s="62"/>
      <c r="D13" s="63"/>
      <c r="E13" s="3">
        <v>1</v>
      </c>
      <c r="F13" s="40">
        <v>3170</v>
      </c>
      <c r="G13" s="7">
        <f aca="true" t="shared" si="0" ref="G13:G27">F13*E13</f>
        <v>3170</v>
      </c>
      <c r="H13" s="7" t="s">
        <v>32</v>
      </c>
      <c r="I13" s="7" t="s">
        <v>32</v>
      </c>
      <c r="J13" s="7" t="s">
        <v>32</v>
      </c>
      <c r="K13" s="7" t="s">
        <v>32</v>
      </c>
      <c r="L13" s="7" t="s">
        <v>32</v>
      </c>
      <c r="M13" s="7" t="s">
        <v>32</v>
      </c>
    </row>
    <row r="14" spans="1:13" ht="12.75">
      <c r="A14" s="3" t="s">
        <v>112</v>
      </c>
      <c r="B14" s="61" t="s">
        <v>99</v>
      </c>
      <c r="C14" s="62"/>
      <c r="D14" s="63"/>
      <c r="E14" s="3">
        <v>6</v>
      </c>
      <c r="F14" s="40">
        <v>416.5</v>
      </c>
      <c r="G14" s="7">
        <f t="shared" si="0"/>
        <v>2499</v>
      </c>
      <c r="H14" s="7">
        <v>472</v>
      </c>
      <c r="I14" s="7">
        <f aca="true" t="shared" si="1" ref="I14:I27">(E14*H14)</f>
        <v>2832</v>
      </c>
      <c r="J14" s="7" t="s">
        <v>32</v>
      </c>
      <c r="K14" s="7" t="s">
        <v>32</v>
      </c>
      <c r="L14" s="7" t="s">
        <v>32</v>
      </c>
      <c r="M14" s="7" t="s">
        <v>32</v>
      </c>
    </row>
    <row r="15" spans="1:13" ht="12.75">
      <c r="A15" s="3" t="s">
        <v>113</v>
      </c>
      <c r="B15" s="61" t="s">
        <v>100</v>
      </c>
      <c r="C15" s="62"/>
      <c r="D15" s="63"/>
      <c r="E15" s="3">
        <v>2</v>
      </c>
      <c r="F15" s="7">
        <v>861.85</v>
      </c>
      <c r="G15" s="7">
        <f t="shared" si="0"/>
        <v>1723.7</v>
      </c>
      <c r="H15" s="40">
        <v>794</v>
      </c>
      <c r="I15" s="7">
        <f t="shared" si="1"/>
        <v>1588</v>
      </c>
      <c r="J15" s="7" t="s">
        <v>32</v>
      </c>
      <c r="K15" s="7"/>
      <c r="L15" s="7">
        <v>2000.001</v>
      </c>
      <c r="M15" s="7">
        <f aca="true" t="shared" si="2" ref="M15:M27">E15*L15</f>
        <v>4000.002</v>
      </c>
    </row>
    <row r="16" spans="1:13" ht="12.75">
      <c r="A16" s="3" t="s">
        <v>114</v>
      </c>
      <c r="B16" s="61" t="s">
        <v>101</v>
      </c>
      <c r="C16" s="62"/>
      <c r="D16" s="63"/>
      <c r="E16" s="3">
        <v>1</v>
      </c>
      <c r="F16" s="7">
        <v>999</v>
      </c>
      <c r="G16" s="7">
        <f t="shared" si="0"/>
        <v>999</v>
      </c>
      <c r="H16" s="40">
        <v>985</v>
      </c>
      <c r="I16" s="7">
        <f t="shared" si="1"/>
        <v>985</v>
      </c>
      <c r="J16" s="7" t="s">
        <v>32</v>
      </c>
      <c r="K16" s="7" t="s">
        <v>32</v>
      </c>
      <c r="L16" s="7">
        <v>1250</v>
      </c>
      <c r="M16" s="7">
        <f t="shared" si="2"/>
        <v>1250</v>
      </c>
    </row>
    <row r="17" spans="1:13" ht="12.75">
      <c r="A17" s="3"/>
      <c r="B17" s="61"/>
      <c r="C17" s="62"/>
      <c r="D17" s="63"/>
      <c r="E17" s="3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aca="true" t="shared" si="3" ref="K17:K27">E17*J17</f>
        <v>0</v>
      </c>
      <c r="L17" s="7"/>
      <c r="M17" s="7">
        <f t="shared" si="2"/>
        <v>0</v>
      </c>
    </row>
    <row r="18" spans="1:13" ht="12.75">
      <c r="A18" s="3"/>
      <c r="B18" s="61"/>
      <c r="C18" s="62"/>
      <c r="D18" s="63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3"/>
        <v>0</v>
      </c>
      <c r="L18" s="7"/>
      <c r="M18" s="7">
        <f t="shared" si="2"/>
        <v>0</v>
      </c>
    </row>
    <row r="19" spans="1:13" ht="12.75">
      <c r="A19" s="3"/>
      <c r="B19" s="61"/>
      <c r="C19" s="62"/>
      <c r="D19" s="63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3"/>
        <v>0</v>
      </c>
      <c r="L19" s="7"/>
      <c r="M19" s="7">
        <f t="shared" si="2"/>
        <v>0</v>
      </c>
    </row>
    <row r="20" spans="1:13" ht="12.75">
      <c r="A20" s="3"/>
      <c r="B20" s="61"/>
      <c r="C20" s="62"/>
      <c r="D20" s="63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3"/>
        <v>0</v>
      </c>
      <c r="L20" s="7"/>
      <c r="M20" s="7">
        <f t="shared" si="2"/>
        <v>0</v>
      </c>
    </row>
    <row r="21" spans="1:13" ht="12.75">
      <c r="A21" s="3"/>
      <c r="B21" s="61" t="s">
        <v>110</v>
      </c>
      <c r="C21" s="62"/>
      <c r="D21" s="63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3"/>
        <v>0</v>
      </c>
      <c r="L21" s="7"/>
      <c r="M21" s="7">
        <f t="shared" si="2"/>
        <v>0</v>
      </c>
    </row>
    <row r="22" spans="1:13" ht="12.75">
      <c r="A22" s="3"/>
      <c r="B22" s="61"/>
      <c r="C22" s="62"/>
      <c r="D22" s="63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3"/>
        <v>0</v>
      </c>
      <c r="L22" s="7"/>
      <c r="M22" s="7">
        <f t="shared" si="2"/>
        <v>0</v>
      </c>
    </row>
    <row r="23" spans="1:13" ht="12.75">
      <c r="A23" s="3"/>
      <c r="B23" s="61"/>
      <c r="C23" s="62"/>
      <c r="D23" s="63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3"/>
        <v>0</v>
      </c>
      <c r="L23" s="7"/>
      <c r="M23" s="7">
        <f t="shared" si="2"/>
        <v>0</v>
      </c>
    </row>
    <row r="24" spans="1:13" ht="12.75">
      <c r="A24" s="3"/>
      <c r="B24" s="61"/>
      <c r="C24" s="62"/>
      <c r="D24" s="63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3"/>
        <v>0</v>
      </c>
      <c r="L24" s="7"/>
      <c r="M24" s="7">
        <f t="shared" si="2"/>
        <v>0</v>
      </c>
    </row>
    <row r="25" spans="1:13" ht="12.75">
      <c r="A25" s="3"/>
      <c r="B25" s="61"/>
      <c r="C25" s="62"/>
      <c r="D25" s="63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3"/>
        <v>0</v>
      </c>
      <c r="L25" s="7"/>
      <c r="M25" s="7">
        <f t="shared" si="2"/>
        <v>0</v>
      </c>
    </row>
    <row r="26" spans="1:13" ht="12.75">
      <c r="A26" s="3"/>
      <c r="B26" s="61"/>
      <c r="C26" s="62"/>
      <c r="D26" s="63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3"/>
        <v>0</v>
      </c>
      <c r="L26" s="7"/>
      <c r="M26" s="7">
        <f t="shared" si="2"/>
        <v>0</v>
      </c>
    </row>
    <row r="27" spans="1:13" ht="13.5" thickBot="1">
      <c r="A27" s="4"/>
      <c r="B27" s="74"/>
      <c r="C27" s="75"/>
      <c r="D27" s="76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3"/>
        <v>0</v>
      </c>
      <c r="L27" s="8"/>
      <c r="M27" s="7">
        <f t="shared" si="2"/>
        <v>0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D6">
      <selection activeCell="B24" sqref="B24:D24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18</v>
      </c>
      <c r="L6" s="57"/>
      <c r="M6" s="60"/>
    </row>
    <row r="7" spans="1:13" ht="12.75">
      <c r="A7" s="56" t="s">
        <v>19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102</v>
      </c>
      <c r="G10" s="69"/>
      <c r="H10" s="14" t="s">
        <v>103</v>
      </c>
      <c r="I10" s="15"/>
      <c r="J10" s="14" t="s">
        <v>106</v>
      </c>
      <c r="K10" s="15"/>
      <c r="L10" s="14" t="s">
        <v>105</v>
      </c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23</v>
      </c>
      <c r="C12" s="62"/>
      <c r="D12" s="63"/>
      <c r="E12" s="3">
        <v>1</v>
      </c>
      <c r="F12" s="25">
        <v>1199</v>
      </c>
      <c r="G12" s="25">
        <f>F12*E12</f>
        <v>1199</v>
      </c>
      <c r="H12" s="7" t="s">
        <v>32</v>
      </c>
      <c r="I12" s="7" t="s">
        <v>32</v>
      </c>
      <c r="J12" s="7" t="s">
        <v>32</v>
      </c>
      <c r="K12" s="7" t="s">
        <v>32</v>
      </c>
      <c r="L12" s="7">
        <v>1495</v>
      </c>
      <c r="M12" s="7">
        <f>E12*L12</f>
        <v>1495</v>
      </c>
    </row>
    <row r="13" spans="1:13" ht="12.75">
      <c r="A13" s="3">
        <v>2</v>
      </c>
      <c r="B13" s="61" t="s">
        <v>24</v>
      </c>
      <c r="C13" s="62"/>
      <c r="D13" s="63"/>
      <c r="E13" s="3">
        <v>2</v>
      </c>
      <c r="F13" s="25">
        <v>1336</v>
      </c>
      <c r="G13" s="7">
        <f aca="true" t="shared" si="0" ref="G13:G27">F13*E13</f>
        <v>2672</v>
      </c>
      <c r="H13" s="7">
        <v>1497</v>
      </c>
      <c r="I13" s="7">
        <f aca="true" t="shared" si="1" ref="I13:I27">(E13*H13)</f>
        <v>2994</v>
      </c>
      <c r="J13" s="7" t="s">
        <v>32</v>
      </c>
      <c r="K13" s="7" t="s">
        <v>32</v>
      </c>
      <c r="L13" s="7">
        <v>1500</v>
      </c>
      <c r="M13" s="7">
        <f aca="true" t="shared" si="2" ref="M13:M27">E13*L13</f>
        <v>3000</v>
      </c>
    </row>
    <row r="14" spans="1:13" ht="12.75">
      <c r="A14" s="3">
        <v>3</v>
      </c>
      <c r="B14" s="61" t="s">
        <v>25</v>
      </c>
      <c r="C14" s="62"/>
      <c r="D14" s="63"/>
      <c r="E14" s="3">
        <v>1</v>
      </c>
      <c r="F14" s="25">
        <v>3564</v>
      </c>
      <c r="G14" s="7">
        <f t="shared" si="0"/>
        <v>3564</v>
      </c>
      <c r="H14" s="7" t="s">
        <v>32</v>
      </c>
      <c r="I14" s="7" t="s">
        <v>32</v>
      </c>
      <c r="J14" s="7" t="s">
        <v>32</v>
      </c>
      <c r="K14" s="7" t="s">
        <v>32</v>
      </c>
      <c r="L14" s="7">
        <v>3800</v>
      </c>
      <c r="M14" s="7">
        <f t="shared" si="2"/>
        <v>3800</v>
      </c>
    </row>
    <row r="15" spans="1:13" ht="12.75">
      <c r="A15" s="3">
        <v>4</v>
      </c>
      <c r="B15" s="61" t="s">
        <v>107</v>
      </c>
      <c r="C15" s="62"/>
      <c r="D15" s="63"/>
      <c r="E15" s="3">
        <v>1</v>
      </c>
      <c r="F15" s="7" t="s">
        <v>32</v>
      </c>
      <c r="G15" s="7" t="s">
        <v>32</v>
      </c>
      <c r="H15" s="25">
        <v>4298</v>
      </c>
      <c r="I15" s="7">
        <f t="shared" si="1"/>
        <v>4298</v>
      </c>
      <c r="J15" s="7">
        <v>5007.44</v>
      </c>
      <c r="K15" s="7">
        <f aca="true" t="shared" si="3" ref="K15:K27">E15*J15</f>
        <v>5007.44</v>
      </c>
      <c r="L15" s="7" t="s">
        <v>32</v>
      </c>
      <c r="M15" s="7" t="s">
        <v>32</v>
      </c>
    </row>
    <row r="16" spans="1:13" ht="12.75">
      <c r="A16" s="3">
        <v>5</v>
      </c>
      <c r="B16" s="61" t="s">
        <v>26</v>
      </c>
      <c r="C16" s="62"/>
      <c r="D16" s="63"/>
      <c r="E16" s="3">
        <v>1</v>
      </c>
      <c r="F16" s="7" t="s">
        <v>32</v>
      </c>
      <c r="G16" s="7" t="s">
        <v>32</v>
      </c>
      <c r="H16" s="25">
        <v>1159</v>
      </c>
      <c r="I16" s="7">
        <f t="shared" si="1"/>
        <v>1159</v>
      </c>
      <c r="J16" s="7">
        <v>1167.92</v>
      </c>
      <c r="K16" s="7">
        <f t="shared" si="3"/>
        <v>1167.92</v>
      </c>
      <c r="L16" s="7" t="s">
        <v>32</v>
      </c>
      <c r="M16" s="7" t="s">
        <v>32</v>
      </c>
    </row>
    <row r="17" spans="1:13" ht="12.75">
      <c r="A17" s="3">
        <v>6</v>
      </c>
      <c r="B17" s="61" t="s">
        <v>27</v>
      </c>
      <c r="C17" s="62"/>
      <c r="D17" s="63"/>
      <c r="E17" s="3">
        <v>1</v>
      </c>
      <c r="F17" s="24">
        <v>1489</v>
      </c>
      <c r="G17" s="7">
        <f t="shared" si="0"/>
        <v>1489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</row>
    <row r="18" spans="1:13" ht="12.75">
      <c r="A18" s="3" t="s">
        <v>115</v>
      </c>
      <c r="B18" s="61" t="s">
        <v>28</v>
      </c>
      <c r="C18" s="62"/>
      <c r="D18" s="63"/>
      <c r="E18" s="3">
        <v>1</v>
      </c>
      <c r="F18" s="7" t="s">
        <v>32</v>
      </c>
      <c r="G18" s="7" t="s">
        <v>32</v>
      </c>
      <c r="H18" s="7" t="s">
        <v>32</v>
      </c>
      <c r="I18" s="7" t="s">
        <v>32</v>
      </c>
      <c r="J18" s="41">
        <v>428.6</v>
      </c>
      <c r="K18" s="7">
        <f t="shared" si="3"/>
        <v>428.6</v>
      </c>
      <c r="L18" s="7" t="s">
        <v>32</v>
      </c>
      <c r="M18" s="7" t="s">
        <v>32</v>
      </c>
    </row>
    <row r="19" spans="1:13" ht="12.75">
      <c r="A19" s="3"/>
      <c r="B19" s="61" t="s">
        <v>29</v>
      </c>
      <c r="C19" s="62"/>
      <c r="D19" s="63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3"/>
        <v>0</v>
      </c>
      <c r="L19" s="7"/>
      <c r="M19" s="7">
        <f t="shared" si="2"/>
        <v>0</v>
      </c>
    </row>
    <row r="20" spans="1:13" ht="12.75">
      <c r="A20" s="3"/>
      <c r="B20" s="61"/>
      <c r="C20" s="62"/>
      <c r="D20" s="63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3"/>
        <v>0</v>
      </c>
      <c r="L20" s="7"/>
      <c r="M20" s="7">
        <f t="shared" si="2"/>
        <v>0</v>
      </c>
    </row>
    <row r="21" spans="1:13" ht="12.75">
      <c r="A21" s="3"/>
      <c r="B21" s="61"/>
      <c r="C21" s="62"/>
      <c r="D21" s="63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3"/>
        <v>0</v>
      </c>
      <c r="L21" s="7"/>
      <c r="M21" s="7">
        <f t="shared" si="2"/>
        <v>0</v>
      </c>
    </row>
    <row r="22" spans="1:13" ht="12.75">
      <c r="A22" s="3"/>
      <c r="B22" s="61"/>
      <c r="C22" s="62"/>
      <c r="D22" s="63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3"/>
        <v>0</v>
      </c>
      <c r="L22" s="7"/>
      <c r="M22" s="7">
        <f t="shared" si="2"/>
        <v>0</v>
      </c>
    </row>
    <row r="23" spans="1:13" ht="12.75">
      <c r="A23" s="3"/>
      <c r="B23" s="61"/>
      <c r="C23" s="62"/>
      <c r="D23" s="63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3"/>
        <v>0</v>
      </c>
      <c r="L23" s="7"/>
      <c r="M23" s="7">
        <f t="shared" si="2"/>
        <v>0</v>
      </c>
    </row>
    <row r="24" spans="1:13" ht="12.75">
      <c r="A24" s="3"/>
      <c r="B24" s="61" t="s">
        <v>116</v>
      </c>
      <c r="C24" s="62"/>
      <c r="D24" s="63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3"/>
        <v>0</v>
      </c>
      <c r="L24" s="7"/>
      <c r="M24" s="7">
        <f t="shared" si="2"/>
        <v>0</v>
      </c>
    </row>
    <row r="25" spans="1:13" ht="12.75">
      <c r="A25" s="3"/>
      <c r="B25" s="61"/>
      <c r="C25" s="62"/>
      <c r="D25" s="63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3"/>
        <v>0</v>
      </c>
      <c r="L25" s="7"/>
      <c r="M25" s="7">
        <f t="shared" si="2"/>
        <v>0</v>
      </c>
    </row>
    <row r="26" spans="1:13" ht="12.75">
      <c r="A26" s="3"/>
      <c r="B26" s="61"/>
      <c r="C26" s="62"/>
      <c r="D26" s="63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3"/>
        <v>0</v>
      </c>
      <c r="L26" s="7"/>
      <c r="M26" s="7">
        <f t="shared" si="2"/>
        <v>0</v>
      </c>
    </row>
    <row r="27" spans="1:13" ht="13.5" thickBot="1">
      <c r="A27" s="4"/>
      <c r="B27" s="74"/>
      <c r="C27" s="75"/>
      <c r="D27" s="76"/>
      <c r="E27" s="4">
        <v>1</v>
      </c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3"/>
        <v>0</v>
      </c>
      <c r="L27" s="8"/>
      <c r="M27" s="7">
        <f t="shared" si="2"/>
        <v>0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B3">
      <selection activeCell="B11" sqref="B11:D11"/>
    </sheetView>
  </sheetViews>
  <sheetFormatPr defaultColWidth="9.140625" defaultRowHeight="12.75"/>
  <sheetData>
    <row r="1" ht="13.5" thickBot="1"/>
    <row r="2" spans="1:13" s="2" customFormat="1" ht="15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36</v>
      </c>
      <c r="I6" s="57"/>
      <c r="J6" s="58"/>
      <c r="K6" s="59" t="s">
        <v>18</v>
      </c>
      <c r="L6" s="57"/>
      <c r="M6" s="60"/>
    </row>
    <row r="7" spans="1:13" ht="12.75">
      <c r="A7" s="56" t="s">
        <v>37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38</v>
      </c>
      <c r="G10" s="69"/>
      <c r="H10" s="14" t="s">
        <v>31</v>
      </c>
      <c r="I10" s="15"/>
      <c r="J10" s="14" t="s">
        <v>39</v>
      </c>
      <c r="K10" s="15"/>
      <c r="L10" s="14"/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40</v>
      </c>
      <c r="C12" s="62"/>
      <c r="D12" s="63"/>
      <c r="E12" s="3">
        <v>1</v>
      </c>
      <c r="F12" s="24">
        <v>1134</v>
      </c>
      <c r="G12" s="7">
        <f>F12*E12</f>
        <v>1134</v>
      </c>
      <c r="H12" s="7">
        <v>1210</v>
      </c>
      <c r="I12" s="7">
        <f>(E12*H12)</f>
        <v>1210</v>
      </c>
      <c r="J12" s="7">
        <v>1155</v>
      </c>
      <c r="K12" s="7">
        <f>E12*J12</f>
        <v>1155</v>
      </c>
      <c r="L12" s="7"/>
      <c r="M12" s="7">
        <f>E12*L12</f>
        <v>0</v>
      </c>
    </row>
    <row r="13" spans="1:13" ht="12.75">
      <c r="A13" s="3">
        <v>2</v>
      </c>
      <c r="B13" s="61" t="s">
        <v>41</v>
      </c>
      <c r="C13" s="62"/>
      <c r="D13" s="63"/>
      <c r="E13" s="3">
        <v>2</v>
      </c>
      <c r="F13" s="25">
        <v>342.5</v>
      </c>
      <c r="G13" s="7">
        <f>F13*E13</f>
        <v>685</v>
      </c>
      <c r="H13" s="7">
        <v>380</v>
      </c>
      <c r="I13" s="7">
        <f aca="true" t="shared" si="0" ref="I13:I20">(E13*H13)</f>
        <v>760</v>
      </c>
      <c r="J13" s="24">
        <v>339</v>
      </c>
      <c r="K13" s="7">
        <f aca="true" t="shared" si="1" ref="K13:K22">E13*J13</f>
        <v>678</v>
      </c>
      <c r="L13" s="7"/>
      <c r="M13" s="7">
        <f aca="true" t="shared" si="2" ref="M13:M27">E13*L13</f>
        <v>0</v>
      </c>
    </row>
    <row r="14" spans="1:13" ht="12.75">
      <c r="A14" s="3">
        <v>3</v>
      </c>
      <c r="B14" s="61" t="s">
        <v>42</v>
      </c>
      <c r="C14" s="62"/>
      <c r="D14" s="63"/>
      <c r="E14" s="3">
        <v>2</v>
      </c>
      <c r="F14" s="24">
        <v>714</v>
      </c>
      <c r="G14" s="7">
        <f>F14*E14</f>
        <v>1428</v>
      </c>
      <c r="H14" s="7">
        <v>760</v>
      </c>
      <c r="I14" s="7">
        <f t="shared" si="0"/>
        <v>1520</v>
      </c>
      <c r="J14" s="7">
        <v>725</v>
      </c>
      <c r="K14" s="7">
        <f t="shared" si="1"/>
        <v>1450</v>
      </c>
      <c r="L14" s="7"/>
      <c r="M14" s="7">
        <f t="shared" si="2"/>
        <v>0</v>
      </c>
    </row>
    <row r="15" spans="1:13" ht="12.75">
      <c r="A15" s="3">
        <v>4</v>
      </c>
      <c r="B15" s="61" t="s">
        <v>43</v>
      </c>
      <c r="C15" s="62"/>
      <c r="D15" s="63"/>
      <c r="E15" s="3">
        <v>1</v>
      </c>
      <c r="F15" s="7" t="s">
        <v>32</v>
      </c>
      <c r="G15" s="7" t="s">
        <v>32</v>
      </c>
      <c r="H15" s="7">
        <v>33</v>
      </c>
      <c r="I15" s="7">
        <f t="shared" si="0"/>
        <v>33</v>
      </c>
      <c r="J15" s="24">
        <v>32</v>
      </c>
      <c r="K15" s="7">
        <f t="shared" si="1"/>
        <v>32</v>
      </c>
      <c r="L15" s="7"/>
      <c r="M15" s="7">
        <f t="shared" si="2"/>
        <v>0</v>
      </c>
    </row>
    <row r="16" spans="1:13" ht="12.75">
      <c r="A16" s="3">
        <v>5</v>
      </c>
      <c r="B16" s="61" t="s">
        <v>44</v>
      </c>
      <c r="C16" s="62"/>
      <c r="D16" s="63"/>
      <c r="E16" s="3">
        <v>1</v>
      </c>
      <c r="F16" s="7" t="s">
        <v>32</v>
      </c>
      <c r="G16" s="7" t="s">
        <v>32</v>
      </c>
      <c r="H16" s="7">
        <v>19</v>
      </c>
      <c r="I16" s="24">
        <f t="shared" si="0"/>
        <v>19</v>
      </c>
      <c r="J16" s="7">
        <v>22</v>
      </c>
      <c r="K16" s="7">
        <f t="shared" si="1"/>
        <v>22</v>
      </c>
      <c r="L16" s="7"/>
      <c r="M16" s="7">
        <f t="shared" si="2"/>
        <v>0</v>
      </c>
    </row>
    <row r="17" spans="1:13" ht="12.75">
      <c r="A17" s="3">
        <v>6</v>
      </c>
      <c r="B17" s="61" t="s">
        <v>45</v>
      </c>
      <c r="C17" s="62"/>
      <c r="D17" s="63"/>
      <c r="E17" s="3">
        <v>1</v>
      </c>
      <c r="F17" s="7" t="s">
        <v>32</v>
      </c>
      <c r="G17" s="7" t="s">
        <v>32</v>
      </c>
      <c r="H17" s="7">
        <v>33</v>
      </c>
      <c r="I17" s="7">
        <f t="shared" si="0"/>
        <v>33</v>
      </c>
      <c r="J17" s="7">
        <v>32</v>
      </c>
      <c r="K17" s="7">
        <f t="shared" si="1"/>
        <v>32</v>
      </c>
      <c r="L17" s="7"/>
      <c r="M17" s="7">
        <f t="shared" si="2"/>
        <v>0</v>
      </c>
    </row>
    <row r="18" spans="1:13" ht="12.75">
      <c r="A18" s="3">
        <v>7</v>
      </c>
      <c r="B18" s="61" t="s">
        <v>46</v>
      </c>
      <c r="C18" s="62"/>
      <c r="D18" s="63"/>
      <c r="E18" s="3">
        <v>1</v>
      </c>
      <c r="F18" s="7" t="s">
        <v>32</v>
      </c>
      <c r="G18" s="7" t="s">
        <v>32</v>
      </c>
      <c r="H18" s="7">
        <v>85</v>
      </c>
      <c r="I18" s="7">
        <f t="shared" si="0"/>
        <v>85</v>
      </c>
      <c r="J18" s="7">
        <v>89</v>
      </c>
      <c r="K18" s="7">
        <f t="shared" si="1"/>
        <v>89</v>
      </c>
      <c r="L18" s="7"/>
      <c r="M18" s="7">
        <f t="shared" si="2"/>
        <v>0</v>
      </c>
    </row>
    <row r="19" spans="1:13" ht="12.75">
      <c r="A19" s="3">
        <v>8</v>
      </c>
      <c r="B19" s="61" t="s">
        <v>47</v>
      </c>
      <c r="C19" s="62"/>
      <c r="D19" s="63"/>
      <c r="E19" s="3">
        <v>1</v>
      </c>
      <c r="F19" s="7" t="s">
        <v>32</v>
      </c>
      <c r="G19" s="7" t="s">
        <v>32</v>
      </c>
      <c r="H19" s="7" t="s">
        <v>32</v>
      </c>
      <c r="I19" s="7" t="s">
        <v>32</v>
      </c>
      <c r="J19" s="24">
        <v>109</v>
      </c>
      <c r="K19" s="7">
        <f t="shared" si="1"/>
        <v>109</v>
      </c>
      <c r="L19" s="7"/>
      <c r="M19" s="7">
        <f t="shared" si="2"/>
        <v>0</v>
      </c>
    </row>
    <row r="20" spans="1:13" ht="12.75">
      <c r="A20" s="3">
        <v>9</v>
      </c>
      <c r="B20" s="61" t="s">
        <v>48</v>
      </c>
      <c r="C20" s="62"/>
      <c r="D20" s="63"/>
      <c r="E20" s="3">
        <v>1</v>
      </c>
      <c r="F20" s="25">
        <v>973</v>
      </c>
      <c r="G20" s="7">
        <f>F20*E20</f>
        <v>973</v>
      </c>
      <c r="H20" s="7">
        <v>1030</v>
      </c>
      <c r="I20" s="7">
        <f t="shared" si="0"/>
        <v>1030</v>
      </c>
      <c r="J20" s="24">
        <v>963</v>
      </c>
      <c r="K20" s="7">
        <f t="shared" si="1"/>
        <v>963</v>
      </c>
      <c r="L20" s="7"/>
      <c r="M20" s="7">
        <f t="shared" si="2"/>
        <v>0</v>
      </c>
    </row>
    <row r="21" spans="1:13" ht="12.75">
      <c r="A21" s="3">
        <v>10</v>
      </c>
      <c r="B21" s="61" t="s">
        <v>49</v>
      </c>
      <c r="C21" s="62"/>
      <c r="D21" s="63"/>
      <c r="E21" s="3">
        <v>1</v>
      </c>
      <c r="F21" s="7" t="s">
        <v>32</v>
      </c>
      <c r="G21" s="7" t="s">
        <v>32</v>
      </c>
      <c r="H21" s="7" t="s">
        <v>32</v>
      </c>
      <c r="I21" s="7" t="s">
        <v>32</v>
      </c>
      <c r="J21" s="24">
        <v>689</v>
      </c>
      <c r="K21" s="7">
        <f t="shared" si="1"/>
        <v>689</v>
      </c>
      <c r="L21" s="7"/>
      <c r="M21" s="7">
        <f t="shared" si="2"/>
        <v>0</v>
      </c>
    </row>
    <row r="22" spans="1:13" ht="12.75">
      <c r="A22" s="3">
        <v>11</v>
      </c>
      <c r="B22" s="61" t="s">
        <v>50</v>
      </c>
      <c r="C22" s="62"/>
      <c r="D22" s="63"/>
      <c r="E22" s="3">
        <v>1</v>
      </c>
      <c r="F22" s="25">
        <v>2852</v>
      </c>
      <c r="G22" s="7">
        <f>F22*E22</f>
        <v>2852</v>
      </c>
      <c r="H22" s="7" t="s">
        <v>32</v>
      </c>
      <c r="I22" s="7" t="s">
        <v>32</v>
      </c>
      <c r="J22" s="24">
        <v>2849</v>
      </c>
      <c r="K22" s="7">
        <f t="shared" si="1"/>
        <v>2849</v>
      </c>
      <c r="L22" s="7"/>
      <c r="M22" s="7">
        <f t="shared" si="2"/>
        <v>0</v>
      </c>
    </row>
    <row r="23" spans="1:13" ht="12.75">
      <c r="A23" s="3"/>
      <c r="B23" s="61"/>
      <c r="C23" s="62"/>
      <c r="D23" s="63"/>
      <c r="E23" s="3"/>
      <c r="F23" s="7"/>
      <c r="G23" s="7"/>
      <c r="H23" s="7"/>
      <c r="I23" s="7"/>
      <c r="J23" s="7"/>
      <c r="K23" s="7"/>
      <c r="L23" s="7"/>
      <c r="M23" s="7">
        <f t="shared" si="2"/>
        <v>0</v>
      </c>
    </row>
    <row r="24" spans="1:13" ht="12.75">
      <c r="A24" s="3"/>
      <c r="B24" s="61"/>
      <c r="C24" s="62"/>
      <c r="D24" s="63"/>
      <c r="E24" s="3"/>
      <c r="F24" s="7"/>
      <c r="G24" s="7"/>
      <c r="H24" s="7"/>
      <c r="I24" s="7"/>
      <c r="J24" s="7"/>
      <c r="K24" s="7"/>
      <c r="L24" s="7"/>
      <c r="M24" s="7">
        <f t="shared" si="2"/>
        <v>0</v>
      </c>
    </row>
    <row r="25" spans="1:13" ht="12.75">
      <c r="A25" s="3"/>
      <c r="B25" s="61"/>
      <c r="C25" s="62"/>
      <c r="D25" s="63"/>
      <c r="E25" s="3"/>
      <c r="F25" s="7"/>
      <c r="G25" s="7"/>
      <c r="H25" s="7"/>
      <c r="I25" s="7"/>
      <c r="J25" s="7"/>
      <c r="K25" s="7"/>
      <c r="L25" s="7"/>
      <c r="M25" s="7">
        <f t="shared" si="2"/>
        <v>0</v>
      </c>
    </row>
    <row r="26" spans="1:13" ht="12.75">
      <c r="A26" s="3"/>
      <c r="B26" s="61"/>
      <c r="C26" s="62"/>
      <c r="D26" s="63"/>
      <c r="E26" s="3"/>
      <c r="F26" s="7"/>
      <c r="G26" s="7"/>
      <c r="H26" s="7"/>
      <c r="I26" s="7"/>
      <c r="J26" s="7"/>
      <c r="K26" s="7"/>
      <c r="L26" s="7"/>
      <c r="M26" s="7">
        <f t="shared" si="2"/>
        <v>0</v>
      </c>
    </row>
    <row r="27" spans="1:13" ht="13.5" thickBot="1">
      <c r="A27" s="4"/>
      <c r="B27" s="74"/>
      <c r="C27" s="75"/>
      <c r="D27" s="76"/>
      <c r="E27" s="4"/>
      <c r="F27" s="8"/>
      <c r="G27" s="7"/>
      <c r="H27" s="8"/>
      <c r="I27" s="7"/>
      <c r="J27" s="8"/>
      <c r="K27" s="7"/>
      <c r="L27" s="8"/>
      <c r="M27" s="7">
        <f t="shared" si="2"/>
        <v>0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C6">
      <selection activeCell="L16" sqref="L16"/>
    </sheetView>
  </sheetViews>
  <sheetFormatPr defaultColWidth="9.140625" defaultRowHeight="12.75"/>
  <sheetData>
    <row r="1" spans="1:13" s="2" customFormat="1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7" ht="13.5" thickBo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"/>
      <c r="O2" s="1"/>
      <c r="P2" s="1"/>
      <c r="Q2" s="1"/>
    </row>
    <row r="3" ht="13.5" thickBot="1"/>
    <row r="4" spans="1:13" ht="12.75">
      <c r="A4" s="51" t="s">
        <v>16</v>
      </c>
      <c r="B4" s="52"/>
      <c r="C4" s="52"/>
      <c r="D4" s="52"/>
      <c r="E4" s="52"/>
      <c r="F4" s="52"/>
      <c r="G4" s="53"/>
      <c r="H4" s="54" t="s">
        <v>2</v>
      </c>
      <c r="I4" s="52"/>
      <c r="J4" s="53"/>
      <c r="K4" s="54" t="s">
        <v>17</v>
      </c>
      <c r="L4" s="52"/>
      <c r="M4" s="55"/>
    </row>
    <row r="5" spans="1:13" ht="12.75">
      <c r="A5" s="56" t="s">
        <v>20</v>
      </c>
      <c r="B5" s="57"/>
      <c r="C5" s="58"/>
      <c r="D5" s="59" t="s">
        <v>21</v>
      </c>
      <c r="E5" s="57"/>
      <c r="F5" s="57"/>
      <c r="G5" s="58"/>
      <c r="H5" s="59" t="s">
        <v>36</v>
      </c>
      <c r="I5" s="57"/>
      <c r="J5" s="58"/>
      <c r="K5" s="59" t="s">
        <v>18</v>
      </c>
      <c r="L5" s="57"/>
      <c r="M5" s="60"/>
    </row>
    <row r="6" spans="1:13" ht="12.75">
      <c r="A6" s="56" t="s">
        <v>37</v>
      </c>
      <c r="B6" s="57"/>
      <c r="C6" s="57"/>
      <c r="D6" s="57"/>
      <c r="E6" s="57"/>
      <c r="F6" s="57"/>
      <c r="G6" s="57"/>
      <c r="H6" s="57"/>
      <c r="I6" s="57"/>
      <c r="J6" s="58"/>
      <c r="K6" s="59" t="s">
        <v>5</v>
      </c>
      <c r="L6" s="57"/>
      <c r="M6" s="60"/>
    </row>
    <row r="7" spans="1:13" ht="13.5" thickBot="1">
      <c r="A7" s="64" t="s">
        <v>3</v>
      </c>
      <c r="B7" s="65"/>
      <c r="C7" s="65"/>
      <c r="D7" s="65"/>
      <c r="E7" s="65"/>
      <c r="F7" s="65"/>
      <c r="G7" s="66"/>
      <c r="H7" s="67" t="s">
        <v>4</v>
      </c>
      <c r="I7" s="65"/>
      <c r="J7" s="65"/>
      <c r="K7" s="65"/>
      <c r="L7" s="65"/>
      <c r="M7" s="68"/>
    </row>
    <row r="8" ht="13.5" thickBot="1"/>
    <row r="9" spans="1:13" ht="13.5" thickBot="1">
      <c r="A9" s="12"/>
      <c r="B9" s="13"/>
      <c r="C9" s="13"/>
      <c r="D9" s="13"/>
      <c r="E9" s="13"/>
      <c r="F9" s="69" t="s">
        <v>102</v>
      </c>
      <c r="G9" s="69"/>
      <c r="H9" s="14" t="s">
        <v>103</v>
      </c>
      <c r="I9" s="15"/>
      <c r="J9" s="14" t="s">
        <v>104</v>
      </c>
      <c r="K9" s="15"/>
      <c r="L9" s="14" t="s">
        <v>105</v>
      </c>
      <c r="M9" s="16"/>
    </row>
    <row r="10" spans="1:13" ht="12.75">
      <c r="A10" s="5" t="s">
        <v>6</v>
      </c>
      <c r="B10" s="70" t="s">
        <v>7</v>
      </c>
      <c r="C10" s="71"/>
      <c r="D10" s="72"/>
      <c r="E10" s="5" t="s">
        <v>8</v>
      </c>
      <c r="F10" s="5" t="s">
        <v>9</v>
      </c>
      <c r="G10" s="6" t="s">
        <v>10</v>
      </c>
      <c r="H10" s="5" t="s">
        <v>9</v>
      </c>
      <c r="I10" s="5" t="s">
        <v>10</v>
      </c>
      <c r="J10" s="5" t="s">
        <v>9</v>
      </c>
      <c r="K10" s="5" t="s">
        <v>10</v>
      </c>
      <c r="L10" s="5" t="s">
        <v>9</v>
      </c>
      <c r="M10" s="5" t="s">
        <v>10</v>
      </c>
    </row>
    <row r="11" spans="1:13" ht="12.75">
      <c r="A11" s="3">
        <v>1</v>
      </c>
      <c r="B11" s="61" t="s">
        <v>40</v>
      </c>
      <c r="C11" s="62"/>
      <c r="D11" s="63"/>
      <c r="E11" s="3">
        <v>1</v>
      </c>
      <c r="F11" s="7">
        <v>1199</v>
      </c>
      <c r="G11" s="7">
        <f>F11*E11</f>
        <v>1199</v>
      </c>
      <c r="H11" s="7" t="s">
        <v>32</v>
      </c>
      <c r="I11" s="7" t="s">
        <v>32</v>
      </c>
      <c r="J11" s="7" t="s">
        <v>32</v>
      </c>
      <c r="K11" s="7" t="s">
        <v>32</v>
      </c>
      <c r="L11" s="7">
        <v>1495</v>
      </c>
      <c r="M11" s="7">
        <f>E11*L11</f>
        <v>1495</v>
      </c>
    </row>
    <row r="12" spans="1:13" ht="12.75">
      <c r="A12" s="3">
        <v>2</v>
      </c>
      <c r="B12" s="61" t="s">
        <v>41</v>
      </c>
      <c r="C12" s="62"/>
      <c r="D12" s="63"/>
      <c r="E12" s="3">
        <v>2</v>
      </c>
      <c r="F12" s="7">
        <v>352</v>
      </c>
      <c r="G12" s="7">
        <f aca="true" t="shared" si="0" ref="G12:G26">F12*E12</f>
        <v>704</v>
      </c>
      <c r="H12" s="7" t="s">
        <v>32</v>
      </c>
      <c r="I12" s="7" t="s">
        <v>32</v>
      </c>
      <c r="J12" s="7" t="s">
        <v>32</v>
      </c>
      <c r="K12" s="7" t="s">
        <v>32</v>
      </c>
      <c r="L12" s="7">
        <v>400</v>
      </c>
      <c r="M12" s="7">
        <f aca="true" t="shared" si="1" ref="M12:M26">E12*L12</f>
        <v>800</v>
      </c>
    </row>
    <row r="13" spans="1:13" ht="12.75">
      <c r="A13" s="3">
        <v>3</v>
      </c>
      <c r="B13" s="61" t="s">
        <v>42</v>
      </c>
      <c r="C13" s="62"/>
      <c r="D13" s="63"/>
      <c r="E13" s="3">
        <v>2</v>
      </c>
      <c r="F13" s="7">
        <v>794.5</v>
      </c>
      <c r="G13" s="7">
        <f t="shared" si="0"/>
        <v>1589</v>
      </c>
      <c r="H13" s="7" t="s">
        <v>32</v>
      </c>
      <c r="I13" s="7" t="s">
        <v>32</v>
      </c>
      <c r="J13" s="7" t="s">
        <v>32</v>
      </c>
      <c r="K13" s="7" t="s">
        <v>32</v>
      </c>
      <c r="L13" s="7" t="s">
        <v>32</v>
      </c>
      <c r="M13" s="7" t="s">
        <v>32</v>
      </c>
    </row>
    <row r="14" spans="1:13" ht="12.75">
      <c r="A14" s="3">
        <v>4</v>
      </c>
      <c r="B14" s="61" t="s">
        <v>43</v>
      </c>
      <c r="C14" s="62"/>
      <c r="D14" s="63"/>
      <c r="E14" s="3">
        <v>1</v>
      </c>
      <c r="F14" s="7">
        <v>42.5</v>
      </c>
      <c r="G14" s="7">
        <f t="shared" si="0"/>
        <v>42.5</v>
      </c>
      <c r="H14" s="7" t="s">
        <v>32</v>
      </c>
      <c r="I14" s="7" t="s">
        <v>32</v>
      </c>
      <c r="J14" s="7">
        <v>32.45</v>
      </c>
      <c r="K14" s="7">
        <f aca="true" t="shared" si="2" ref="K14:K26">E14*J14</f>
        <v>32.45</v>
      </c>
      <c r="L14" s="7">
        <v>35</v>
      </c>
      <c r="M14" s="7">
        <f t="shared" si="1"/>
        <v>35</v>
      </c>
    </row>
    <row r="15" spans="1:13" ht="12.75">
      <c r="A15" s="3">
        <v>5</v>
      </c>
      <c r="B15" s="61" t="s">
        <v>44</v>
      </c>
      <c r="C15" s="62"/>
      <c r="D15" s="63"/>
      <c r="E15" s="3">
        <v>1</v>
      </c>
      <c r="F15" s="7">
        <v>24.95</v>
      </c>
      <c r="G15" s="7">
        <f t="shared" si="0"/>
        <v>24.95</v>
      </c>
      <c r="H15" s="7" t="s">
        <v>32</v>
      </c>
      <c r="I15" s="7" t="s">
        <v>32</v>
      </c>
      <c r="J15" s="7">
        <v>20.35</v>
      </c>
      <c r="K15" s="7">
        <f t="shared" si="2"/>
        <v>20.35</v>
      </c>
      <c r="L15" s="7">
        <v>30</v>
      </c>
      <c r="M15" s="7">
        <f t="shared" si="1"/>
        <v>30</v>
      </c>
    </row>
    <row r="16" spans="1:13" ht="12.75">
      <c r="A16" s="3">
        <v>6</v>
      </c>
      <c r="B16" s="61" t="s">
        <v>45</v>
      </c>
      <c r="C16" s="62"/>
      <c r="D16" s="63"/>
      <c r="E16" s="3">
        <v>1</v>
      </c>
      <c r="F16" s="7">
        <v>38.5</v>
      </c>
      <c r="G16" s="7">
        <f t="shared" si="0"/>
        <v>38.5</v>
      </c>
      <c r="H16" s="7" t="s">
        <v>32</v>
      </c>
      <c r="I16" s="7" t="s">
        <v>32</v>
      </c>
      <c r="J16" s="7">
        <v>31.35</v>
      </c>
      <c r="K16" s="7">
        <f t="shared" si="2"/>
        <v>31.35</v>
      </c>
      <c r="L16" s="24">
        <v>30</v>
      </c>
      <c r="M16" s="7">
        <f t="shared" si="1"/>
        <v>30</v>
      </c>
    </row>
    <row r="17" spans="1:13" ht="12.75">
      <c r="A17" s="3">
        <v>7</v>
      </c>
      <c r="B17" s="61" t="s">
        <v>46</v>
      </c>
      <c r="C17" s="62"/>
      <c r="D17" s="63"/>
      <c r="E17" s="3">
        <v>1</v>
      </c>
      <c r="F17" s="7">
        <v>97.5</v>
      </c>
      <c r="G17" s="7">
        <f t="shared" si="0"/>
        <v>97.5</v>
      </c>
      <c r="H17" s="7" t="s">
        <v>32</v>
      </c>
      <c r="I17" s="7" t="s">
        <v>32</v>
      </c>
      <c r="J17" s="24">
        <v>73.75</v>
      </c>
      <c r="K17" s="7">
        <f t="shared" si="2"/>
        <v>73.75</v>
      </c>
      <c r="L17" s="7" t="s">
        <v>32</v>
      </c>
      <c r="M17" s="7" t="s">
        <v>32</v>
      </c>
    </row>
    <row r="18" spans="1:13" ht="12.75">
      <c r="A18" s="3">
        <v>8</v>
      </c>
      <c r="B18" s="61" t="s">
        <v>47</v>
      </c>
      <c r="C18" s="62"/>
      <c r="D18" s="63"/>
      <c r="E18" s="3">
        <v>1</v>
      </c>
      <c r="F18" s="7">
        <v>97.5</v>
      </c>
      <c r="G18" s="7">
        <f t="shared" si="0"/>
        <v>97.5</v>
      </c>
      <c r="H18" s="7" t="s">
        <v>32</v>
      </c>
      <c r="I18" s="7" t="s">
        <v>32</v>
      </c>
      <c r="J18" s="7" t="s">
        <v>32</v>
      </c>
      <c r="K18" s="7" t="s">
        <v>32</v>
      </c>
      <c r="L18" s="7">
        <v>145</v>
      </c>
      <c r="M18" s="7">
        <f t="shared" si="1"/>
        <v>145</v>
      </c>
    </row>
    <row r="19" spans="1:13" ht="12.75">
      <c r="A19" s="3">
        <v>9</v>
      </c>
      <c r="B19" s="61" t="s">
        <v>48</v>
      </c>
      <c r="C19" s="62"/>
      <c r="D19" s="63"/>
      <c r="E19" s="3">
        <v>1</v>
      </c>
      <c r="F19" s="7">
        <v>999.5</v>
      </c>
      <c r="G19" s="7">
        <f t="shared" si="0"/>
        <v>999.5</v>
      </c>
      <c r="H19" s="7" t="s">
        <v>32</v>
      </c>
      <c r="I19" s="7" t="s">
        <v>32</v>
      </c>
      <c r="J19" s="7" t="s">
        <v>32</v>
      </c>
      <c r="K19" s="7" t="s">
        <v>32</v>
      </c>
      <c r="L19" s="7">
        <v>1250</v>
      </c>
      <c r="M19" s="7">
        <f t="shared" si="1"/>
        <v>1250</v>
      </c>
    </row>
    <row r="20" spans="1:13" ht="12.75">
      <c r="A20" s="3">
        <v>10</v>
      </c>
      <c r="B20" s="61" t="s">
        <v>49</v>
      </c>
      <c r="C20" s="62"/>
      <c r="D20" s="63"/>
      <c r="E20" s="3">
        <v>1</v>
      </c>
      <c r="F20" s="7">
        <v>699</v>
      </c>
      <c r="G20" s="7">
        <f t="shared" si="0"/>
        <v>699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</row>
    <row r="21" spans="1:13" ht="12.75">
      <c r="A21" s="3">
        <v>11</v>
      </c>
      <c r="B21" s="61" t="s">
        <v>50</v>
      </c>
      <c r="C21" s="62"/>
      <c r="D21" s="63"/>
      <c r="E21" s="3">
        <v>1</v>
      </c>
      <c r="F21" s="7" t="s">
        <v>32</v>
      </c>
      <c r="G21" s="7" t="s">
        <v>32</v>
      </c>
      <c r="H21" s="7" t="s">
        <v>32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</row>
    <row r="22" spans="1:13" ht="12.75">
      <c r="A22" s="3"/>
      <c r="B22" s="61"/>
      <c r="C22" s="62"/>
      <c r="D22" s="63"/>
      <c r="E22" s="3"/>
      <c r="F22" s="7"/>
      <c r="G22" s="7">
        <f t="shared" si="0"/>
        <v>0</v>
      </c>
      <c r="H22" s="7"/>
      <c r="I22" s="7">
        <f>(E22*H22)</f>
        <v>0</v>
      </c>
      <c r="J22" s="7"/>
      <c r="K22" s="7">
        <f t="shared" si="2"/>
        <v>0</v>
      </c>
      <c r="L22" s="7"/>
      <c r="M22" s="7">
        <f t="shared" si="1"/>
        <v>0</v>
      </c>
    </row>
    <row r="23" spans="1:13" ht="12.75">
      <c r="A23" s="3"/>
      <c r="B23" s="61"/>
      <c r="C23" s="62"/>
      <c r="D23" s="63"/>
      <c r="E23" s="3"/>
      <c r="F23" s="7"/>
      <c r="G23" s="7">
        <f t="shared" si="0"/>
        <v>0</v>
      </c>
      <c r="H23" s="7"/>
      <c r="I23" s="7">
        <f>(E23*H23)</f>
        <v>0</v>
      </c>
      <c r="J23" s="7"/>
      <c r="K23" s="7">
        <f t="shared" si="2"/>
        <v>0</v>
      </c>
      <c r="L23" s="7"/>
      <c r="M23" s="7">
        <f t="shared" si="1"/>
        <v>0</v>
      </c>
    </row>
    <row r="24" spans="1:13" ht="12.75">
      <c r="A24" s="3"/>
      <c r="B24" s="61"/>
      <c r="C24" s="62"/>
      <c r="D24" s="63"/>
      <c r="E24" s="3"/>
      <c r="F24" s="7"/>
      <c r="G24" s="7">
        <f t="shared" si="0"/>
        <v>0</v>
      </c>
      <c r="H24" s="7"/>
      <c r="I24" s="7">
        <f>(E24*H24)</f>
        <v>0</v>
      </c>
      <c r="J24" s="7"/>
      <c r="K24" s="7">
        <f t="shared" si="2"/>
        <v>0</v>
      </c>
      <c r="L24" s="7"/>
      <c r="M24" s="7">
        <f t="shared" si="1"/>
        <v>0</v>
      </c>
    </row>
    <row r="25" spans="1:13" ht="12.75">
      <c r="A25" s="3"/>
      <c r="B25" s="61"/>
      <c r="C25" s="62"/>
      <c r="D25" s="63"/>
      <c r="E25" s="3"/>
      <c r="F25" s="7"/>
      <c r="G25" s="7">
        <f t="shared" si="0"/>
        <v>0</v>
      </c>
      <c r="H25" s="7"/>
      <c r="I25" s="7">
        <f>(E25*H25)</f>
        <v>0</v>
      </c>
      <c r="J25" s="7"/>
      <c r="K25" s="7">
        <f t="shared" si="2"/>
        <v>0</v>
      </c>
      <c r="L25" s="7"/>
      <c r="M25" s="7">
        <f t="shared" si="1"/>
        <v>0</v>
      </c>
    </row>
    <row r="26" spans="1:13" ht="13.5" thickBot="1">
      <c r="A26" s="4"/>
      <c r="B26" s="74"/>
      <c r="C26" s="75"/>
      <c r="D26" s="76"/>
      <c r="E26" s="4"/>
      <c r="F26" s="8"/>
      <c r="G26" s="7">
        <f t="shared" si="0"/>
        <v>0</v>
      </c>
      <c r="H26" s="8"/>
      <c r="I26" s="7">
        <f>(E26*H26)</f>
        <v>0</v>
      </c>
      <c r="J26" s="8"/>
      <c r="K26" s="7">
        <f t="shared" si="2"/>
        <v>0</v>
      </c>
      <c r="L26" s="8"/>
      <c r="M26" s="7">
        <f t="shared" si="1"/>
        <v>0</v>
      </c>
    </row>
    <row r="27" spans="1:13" ht="12.75">
      <c r="A27" s="42" t="s">
        <v>11</v>
      </c>
      <c r="B27" s="43"/>
      <c r="C27" s="43"/>
      <c r="D27" s="44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45" t="s">
        <v>12</v>
      </c>
      <c r="B28" s="46"/>
      <c r="C28" s="46"/>
      <c r="D28" s="47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2.75">
      <c r="A29" s="45" t="s">
        <v>13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14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3.5" thickBot="1">
      <c r="A31" s="21" t="s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</sheetData>
  <mergeCells count="34">
    <mergeCell ref="A1:M1"/>
    <mergeCell ref="A4:G4"/>
    <mergeCell ref="H4:J4"/>
    <mergeCell ref="K4:M4"/>
    <mergeCell ref="A5:C5"/>
    <mergeCell ref="D5:G5"/>
    <mergeCell ref="H5:J5"/>
    <mergeCell ref="K5:M5"/>
    <mergeCell ref="A6:J6"/>
    <mergeCell ref="K6:M6"/>
    <mergeCell ref="A7:G7"/>
    <mergeCell ref="H7:M7"/>
    <mergeCell ref="F9:G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9:D29"/>
    <mergeCell ref="A30:D30"/>
    <mergeCell ref="B25:D25"/>
    <mergeCell ref="B26:D26"/>
    <mergeCell ref="A27:D27"/>
    <mergeCell ref="A28:D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6">
      <selection activeCell="A19" sqref="A19"/>
    </sheetView>
  </sheetViews>
  <sheetFormatPr defaultColWidth="9.140625" defaultRowHeight="12.75"/>
  <sheetData>
    <row r="1" ht="13.5" thickBot="1"/>
    <row r="2" spans="1:13" s="2" customFormat="1" ht="15.7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18</v>
      </c>
      <c r="L6" s="57"/>
      <c r="M6" s="60"/>
    </row>
    <row r="7" spans="1:13" ht="12.75">
      <c r="A7" s="56" t="s">
        <v>61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38</v>
      </c>
      <c r="G10" s="69"/>
      <c r="H10" s="14" t="s">
        <v>31</v>
      </c>
      <c r="I10" s="15"/>
      <c r="J10" s="14" t="s">
        <v>35</v>
      </c>
      <c r="K10" s="15"/>
      <c r="L10" s="14"/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62</v>
      </c>
      <c r="C12" s="62"/>
      <c r="D12" s="63"/>
      <c r="E12" s="3">
        <v>2</v>
      </c>
      <c r="F12" s="25">
        <v>95</v>
      </c>
      <c r="G12" s="7">
        <f>F12*E12</f>
        <v>190</v>
      </c>
      <c r="H12" s="7">
        <v>101</v>
      </c>
      <c r="I12" s="7">
        <f>(E12*H12)</f>
        <v>202</v>
      </c>
      <c r="J12" s="24">
        <v>95</v>
      </c>
      <c r="K12" s="7">
        <f>E12*J12</f>
        <v>190</v>
      </c>
      <c r="L12" s="7"/>
      <c r="M12" s="7">
        <f>E12*L12</f>
        <v>0</v>
      </c>
    </row>
    <row r="13" spans="1:13" ht="12.75">
      <c r="A13" s="3">
        <v>2</v>
      </c>
      <c r="B13" s="61" t="s">
        <v>63</v>
      </c>
      <c r="C13" s="62"/>
      <c r="D13" s="63"/>
      <c r="E13" s="3">
        <v>1</v>
      </c>
      <c r="F13" s="25">
        <v>110</v>
      </c>
      <c r="G13" s="7">
        <f>F13*E13</f>
        <v>110</v>
      </c>
      <c r="H13" s="7">
        <v>130</v>
      </c>
      <c r="I13" s="7">
        <f>(E13*H13)</f>
        <v>130</v>
      </c>
      <c r="J13" s="24">
        <v>109</v>
      </c>
      <c r="K13" s="7">
        <f aca="true" t="shared" si="0" ref="K13:K27">E13*J13</f>
        <v>109</v>
      </c>
      <c r="L13" s="7"/>
      <c r="M13" s="7">
        <f aca="true" t="shared" si="1" ref="M13:M27">E13*L13</f>
        <v>0</v>
      </c>
    </row>
    <row r="14" spans="1:13" ht="12.75">
      <c r="A14" s="3">
        <v>3</v>
      </c>
      <c r="B14" s="61" t="s">
        <v>64</v>
      </c>
      <c r="C14" s="62"/>
      <c r="D14" s="63"/>
      <c r="E14" s="3">
        <v>1</v>
      </c>
      <c r="F14" s="25">
        <v>115</v>
      </c>
      <c r="G14" s="7">
        <f>F14*E14</f>
        <v>115</v>
      </c>
      <c r="H14" s="7">
        <v>144</v>
      </c>
      <c r="I14" s="7">
        <f>(E14*H14)</f>
        <v>144</v>
      </c>
      <c r="J14" s="24">
        <v>115</v>
      </c>
      <c r="K14" s="7">
        <f t="shared" si="0"/>
        <v>115</v>
      </c>
      <c r="L14" s="7"/>
      <c r="M14" s="7">
        <f t="shared" si="1"/>
        <v>0</v>
      </c>
    </row>
    <row r="15" spans="1:13" ht="12.75">
      <c r="A15" s="3">
        <v>4</v>
      </c>
      <c r="B15" s="61" t="s">
        <v>65</v>
      </c>
      <c r="C15" s="62"/>
      <c r="D15" s="63"/>
      <c r="E15" s="3">
        <v>1</v>
      </c>
      <c r="F15" s="24">
        <v>134</v>
      </c>
      <c r="G15" s="7">
        <f>F15*E15</f>
        <v>134</v>
      </c>
      <c r="H15" s="7">
        <v>161</v>
      </c>
      <c r="I15" s="7">
        <f>(E15*H15)</f>
        <v>161</v>
      </c>
      <c r="J15" s="7">
        <v>139</v>
      </c>
      <c r="K15" s="7">
        <f t="shared" si="0"/>
        <v>139</v>
      </c>
      <c r="L15" s="7"/>
      <c r="M15" s="7">
        <f t="shared" si="1"/>
        <v>0</v>
      </c>
    </row>
    <row r="16" spans="1:13" ht="12.75">
      <c r="A16" s="3">
        <v>5</v>
      </c>
      <c r="B16" s="61" t="s">
        <v>66</v>
      </c>
      <c r="C16" s="62"/>
      <c r="D16" s="63"/>
      <c r="E16" s="3">
        <v>2</v>
      </c>
      <c r="F16" s="7" t="s">
        <v>32</v>
      </c>
      <c r="G16" s="7" t="s">
        <v>32</v>
      </c>
      <c r="H16" s="7" t="s">
        <v>32</v>
      </c>
      <c r="I16" s="7" t="s">
        <v>32</v>
      </c>
      <c r="J16" s="24">
        <v>116</v>
      </c>
      <c r="K16" s="7">
        <f t="shared" si="0"/>
        <v>232</v>
      </c>
      <c r="L16" s="7"/>
      <c r="M16" s="7">
        <f t="shared" si="1"/>
        <v>0</v>
      </c>
    </row>
    <row r="17" spans="1:13" ht="12.75">
      <c r="A17" s="3">
        <v>6</v>
      </c>
      <c r="B17" s="61" t="s">
        <v>67</v>
      </c>
      <c r="C17" s="62"/>
      <c r="D17" s="63"/>
      <c r="E17" s="3">
        <v>4</v>
      </c>
      <c r="F17" s="7" t="s">
        <v>32</v>
      </c>
      <c r="G17" s="7" t="s">
        <v>32</v>
      </c>
      <c r="H17" s="7" t="s">
        <v>32</v>
      </c>
      <c r="I17" s="7" t="s">
        <v>32</v>
      </c>
      <c r="J17" s="24">
        <v>24</v>
      </c>
      <c r="K17" s="7">
        <f t="shared" si="0"/>
        <v>96</v>
      </c>
      <c r="L17" s="7"/>
      <c r="M17" s="7">
        <f t="shared" si="1"/>
        <v>0</v>
      </c>
    </row>
    <row r="18" spans="1:13" ht="12.75">
      <c r="A18" s="3" t="s">
        <v>115</v>
      </c>
      <c r="B18" s="61" t="s">
        <v>68</v>
      </c>
      <c r="C18" s="62"/>
      <c r="D18" s="63"/>
      <c r="E18" s="3">
        <v>3</v>
      </c>
      <c r="F18" s="7" t="s">
        <v>32</v>
      </c>
      <c r="G18" s="7" t="s">
        <v>32</v>
      </c>
      <c r="H18" s="7">
        <v>85</v>
      </c>
      <c r="I18" s="7">
        <f>(E18*H18)</f>
        <v>255</v>
      </c>
      <c r="J18" s="40">
        <v>85</v>
      </c>
      <c r="K18" s="7">
        <f t="shared" si="0"/>
        <v>255</v>
      </c>
      <c r="L18" s="7"/>
      <c r="M18" s="7">
        <f t="shared" si="1"/>
        <v>0</v>
      </c>
    </row>
    <row r="19" spans="1:13" ht="12.75">
      <c r="A19" s="3">
        <v>8</v>
      </c>
      <c r="B19" s="61" t="s">
        <v>69</v>
      </c>
      <c r="C19" s="62"/>
      <c r="D19" s="63"/>
      <c r="E19" s="3">
        <v>1</v>
      </c>
      <c r="F19" s="7" t="s">
        <v>32</v>
      </c>
      <c r="G19" s="7" t="s">
        <v>32</v>
      </c>
      <c r="H19" s="7" t="s">
        <v>32</v>
      </c>
      <c r="I19" s="7" t="s">
        <v>32</v>
      </c>
      <c r="J19" s="7">
        <v>319</v>
      </c>
      <c r="K19" s="7">
        <f t="shared" si="0"/>
        <v>319</v>
      </c>
      <c r="L19" s="7"/>
      <c r="M19" s="7">
        <f t="shared" si="1"/>
        <v>0</v>
      </c>
    </row>
    <row r="20" spans="1:13" ht="12.75">
      <c r="A20" s="3">
        <v>9</v>
      </c>
      <c r="B20" s="61" t="s">
        <v>70</v>
      </c>
      <c r="C20" s="62"/>
      <c r="D20" s="63"/>
      <c r="E20" s="3">
        <v>1</v>
      </c>
      <c r="F20" s="7" t="s">
        <v>32</v>
      </c>
      <c r="G20" s="7" t="s">
        <v>32</v>
      </c>
      <c r="H20" s="7" t="s">
        <v>32</v>
      </c>
      <c r="I20" s="7" t="s">
        <v>32</v>
      </c>
      <c r="J20" s="24">
        <v>464</v>
      </c>
      <c r="K20" s="7">
        <f t="shared" si="0"/>
        <v>464</v>
      </c>
      <c r="L20" s="7"/>
      <c r="M20" s="7">
        <f t="shared" si="1"/>
        <v>0</v>
      </c>
    </row>
    <row r="21" spans="1:13" ht="12.75">
      <c r="A21" s="3">
        <v>10</v>
      </c>
      <c r="B21" s="61" t="s">
        <v>71</v>
      </c>
      <c r="C21" s="62"/>
      <c r="D21" s="63"/>
      <c r="E21" s="3">
        <v>2</v>
      </c>
      <c r="F21" s="7" t="s">
        <v>32</v>
      </c>
      <c r="G21" s="7" t="s">
        <v>32</v>
      </c>
      <c r="H21" s="7" t="s">
        <v>32</v>
      </c>
      <c r="I21" s="7" t="s">
        <v>32</v>
      </c>
      <c r="J21" s="24">
        <v>69</v>
      </c>
      <c r="K21" s="7">
        <f t="shared" si="0"/>
        <v>138</v>
      </c>
      <c r="L21" s="7"/>
      <c r="M21" s="7">
        <f t="shared" si="1"/>
        <v>0</v>
      </c>
    </row>
    <row r="22" spans="1:13" ht="12.75">
      <c r="A22" s="3">
        <v>11</v>
      </c>
      <c r="B22" s="61" t="s">
        <v>72</v>
      </c>
      <c r="C22" s="62"/>
      <c r="D22" s="63"/>
      <c r="E22" s="3">
        <v>2</v>
      </c>
      <c r="F22" s="7" t="s">
        <v>32</v>
      </c>
      <c r="G22" s="7" t="s">
        <v>32</v>
      </c>
      <c r="H22" s="7" t="s">
        <v>32</v>
      </c>
      <c r="I22" s="7" t="s">
        <v>32</v>
      </c>
      <c r="J22" s="24">
        <v>69</v>
      </c>
      <c r="K22" s="7">
        <f t="shared" si="0"/>
        <v>138</v>
      </c>
      <c r="L22" s="7"/>
      <c r="M22" s="7">
        <f t="shared" si="1"/>
        <v>0</v>
      </c>
    </row>
    <row r="23" spans="1:13" ht="12.75">
      <c r="A23" s="3">
        <v>12</v>
      </c>
      <c r="B23" s="61" t="s">
        <v>73</v>
      </c>
      <c r="C23" s="62"/>
      <c r="D23" s="63"/>
      <c r="E23" s="3">
        <v>1</v>
      </c>
      <c r="F23" s="7" t="s">
        <v>32</v>
      </c>
      <c r="G23" s="7" t="s">
        <v>32</v>
      </c>
      <c r="H23" s="7">
        <v>129</v>
      </c>
      <c r="I23" s="25">
        <f>(E23*H23)</f>
        <v>129</v>
      </c>
      <c r="J23" s="24">
        <v>119</v>
      </c>
      <c r="K23" s="7">
        <f t="shared" si="0"/>
        <v>119</v>
      </c>
      <c r="L23" s="7"/>
      <c r="M23" s="7">
        <f t="shared" si="1"/>
        <v>0</v>
      </c>
    </row>
    <row r="24" spans="1:13" ht="12.75">
      <c r="A24" s="3">
        <v>13</v>
      </c>
      <c r="B24" s="61" t="s">
        <v>74</v>
      </c>
      <c r="C24" s="62"/>
      <c r="D24" s="63"/>
      <c r="E24" s="3">
        <v>1</v>
      </c>
      <c r="F24" s="7" t="s">
        <v>32</v>
      </c>
      <c r="G24" s="7" t="s">
        <v>32</v>
      </c>
      <c r="H24" s="7" t="s">
        <v>32</v>
      </c>
      <c r="I24" s="7" t="s">
        <v>32</v>
      </c>
      <c r="J24" s="24">
        <v>109</v>
      </c>
      <c r="K24" s="7">
        <f t="shared" si="0"/>
        <v>109</v>
      </c>
      <c r="L24" s="7"/>
      <c r="M24" s="7">
        <f t="shared" si="1"/>
        <v>0</v>
      </c>
    </row>
    <row r="25" spans="1:13" ht="12.75">
      <c r="A25" s="3">
        <v>14</v>
      </c>
      <c r="B25" s="61" t="s">
        <v>75</v>
      </c>
      <c r="C25" s="62"/>
      <c r="D25" s="63"/>
      <c r="E25" s="3">
        <v>1</v>
      </c>
      <c r="F25" s="24">
        <v>1349</v>
      </c>
      <c r="G25" s="7">
        <f>F25*E25</f>
        <v>1349</v>
      </c>
      <c r="H25" s="7">
        <v>1535</v>
      </c>
      <c r="I25" s="7">
        <f>(E25*H25)</f>
        <v>1535</v>
      </c>
      <c r="J25" s="7">
        <v>1474</v>
      </c>
      <c r="K25" s="7">
        <f t="shared" si="0"/>
        <v>1474</v>
      </c>
      <c r="L25" s="7"/>
      <c r="M25" s="7">
        <f t="shared" si="1"/>
        <v>0</v>
      </c>
    </row>
    <row r="26" spans="1:13" ht="12.75">
      <c r="A26" s="3">
        <v>15</v>
      </c>
      <c r="B26" s="61" t="s">
        <v>76</v>
      </c>
      <c r="C26" s="62"/>
      <c r="D26" s="63"/>
      <c r="E26" s="3">
        <v>5</v>
      </c>
      <c r="F26" s="25">
        <v>497</v>
      </c>
      <c r="G26" s="7">
        <f>F26*E26</f>
        <v>2485</v>
      </c>
      <c r="H26" s="7" t="s">
        <v>32</v>
      </c>
      <c r="I26" s="7" t="s">
        <v>32</v>
      </c>
      <c r="J26" s="24">
        <v>439</v>
      </c>
      <c r="K26" s="7">
        <f t="shared" si="0"/>
        <v>2195</v>
      </c>
      <c r="L26" s="7"/>
      <c r="M26" s="7">
        <f t="shared" si="1"/>
        <v>0</v>
      </c>
    </row>
    <row r="27" spans="1:13" ht="13.5" thickBot="1">
      <c r="A27" s="4">
        <v>16</v>
      </c>
      <c r="B27" s="74" t="s">
        <v>77</v>
      </c>
      <c r="C27" s="75"/>
      <c r="D27" s="76"/>
      <c r="E27" s="4">
        <v>2</v>
      </c>
      <c r="F27" s="38">
        <v>1305</v>
      </c>
      <c r="G27" s="7">
        <f>F27*E27</f>
        <v>2610</v>
      </c>
      <c r="H27" s="8" t="s">
        <v>32</v>
      </c>
      <c r="I27" s="7" t="s">
        <v>32</v>
      </c>
      <c r="J27" s="39">
        <v>1089</v>
      </c>
      <c r="K27" s="7">
        <f t="shared" si="0"/>
        <v>2178</v>
      </c>
      <c r="L27" s="8"/>
      <c r="M27" s="7">
        <f t="shared" si="1"/>
        <v>0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6" ht="12.75">
      <c r="C36" t="s">
        <v>78</v>
      </c>
    </row>
  </sheetData>
  <mergeCells count="34">
    <mergeCell ref="A30:D30"/>
    <mergeCell ref="A31:D31"/>
    <mergeCell ref="B26:D26"/>
    <mergeCell ref="B27:D27"/>
    <mergeCell ref="A28:D28"/>
    <mergeCell ref="A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F10:G10"/>
    <mergeCell ref="B11:D11"/>
    <mergeCell ref="B12:D12"/>
    <mergeCell ref="B13:D13"/>
    <mergeCell ref="A7:J7"/>
    <mergeCell ref="K7:M7"/>
    <mergeCell ref="A8:G8"/>
    <mergeCell ref="H8:M8"/>
    <mergeCell ref="A6:C6"/>
    <mergeCell ref="D6:G6"/>
    <mergeCell ref="H6:J6"/>
    <mergeCell ref="K6:M6"/>
    <mergeCell ref="A2:M2"/>
    <mergeCell ref="A5:G5"/>
    <mergeCell ref="H5:J5"/>
    <mergeCell ref="K5:M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C1">
      <selection activeCell="F21" sqref="F21"/>
    </sheetView>
  </sheetViews>
  <sheetFormatPr defaultColWidth="9.140625" defaultRowHeight="12.75"/>
  <sheetData>
    <row r="1" spans="1:13" ht="13.5" thickBot="1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ht="13.5" thickBot="1"/>
    <row r="3" spans="1:13" s="28" customFormat="1" ht="13.5" thickBot="1">
      <c r="A3" s="26"/>
      <c r="B3" s="27"/>
      <c r="C3" s="27"/>
      <c r="D3" s="27"/>
      <c r="E3" s="27"/>
      <c r="F3" s="91" t="s">
        <v>38</v>
      </c>
      <c r="G3" s="91"/>
      <c r="H3" s="92" t="s">
        <v>31</v>
      </c>
      <c r="I3" s="93"/>
      <c r="J3" s="92" t="s">
        <v>35</v>
      </c>
      <c r="K3" s="93"/>
      <c r="L3" s="92"/>
      <c r="M3" s="94"/>
    </row>
    <row r="4" spans="1:13" s="31" customFormat="1" ht="12">
      <c r="A4" s="29" t="s">
        <v>6</v>
      </c>
      <c r="B4" s="82" t="s">
        <v>7</v>
      </c>
      <c r="C4" s="83"/>
      <c r="D4" s="84"/>
      <c r="E4" s="29" t="s">
        <v>8</v>
      </c>
      <c r="F4" s="29" t="s">
        <v>9</v>
      </c>
      <c r="G4" s="30" t="s">
        <v>10</v>
      </c>
      <c r="H4" s="29" t="s">
        <v>9</v>
      </c>
      <c r="I4" s="29" t="s">
        <v>10</v>
      </c>
      <c r="J4" s="29" t="s">
        <v>9</v>
      </c>
      <c r="K4" s="29" t="s">
        <v>10</v>
      </c>
      <c r="L4" s="29" t="s">
        <v>9</v>
      </c>
      <c r="M4" s="29" t="s">
        <v>10</v>
      </c>
    </row>
    <row r="5" spans="1:13" ht="12.75">
      <c r="A5" s="32">
        <v>17</v>
      </c>
      <c r="B5" s="85" t="s">
        <v>52</v>
      </c>
      <c r="C5" s="86"/>
      <c r="D5" s="87"/>
      <c r="E5" s="33">
        <v>1</v>
      </c>
      <c r="F5" s="34">
        <v>491</v>
      </c>
      <c r="G5" s="7">
        <f>F5*E5</f>
        <v>491</v>
      </c>
      <c r="H5" s="7" t="s">
        <v>32</v>
      </c>
      <c r="I5" s="7" t="s">
        <v>32</v>
      </c>
      <c r="J5" s="24">
        <v>439</v>
      </c>
      <c r="K5" s="7">
        <f>E5*J5</f>
        <v>439</v>
      </c>
      <c r="L5" s="7"/>
      <c r="M5" s="7">
        <f>E5*L5</f>
        <v>0</v>
      </c>
    </row>
    <row r="6" spans="1:13" ht="12.75">
      <c r="A6" s="32">
        <v>18</v>
      </c>
      <c r="B6" s="79" t="s">
        <v>53</v>
      </c>
      <c r="C6" s="80"/>
      <c r="D6" s="81"/>
      <c r="E6" s="33">
        <v>1</v>
      </c>
      <c r="F6" s="34">
        <v>509</v>
      </c>
      <c r="G6" s="7">
        <f aca="true" t="shared" si="0" ref="G6:G13">F6*E6</f>
        <v>509</v>
      </c>
      <c r="H6" s="7" t="s">
        <v>32</v>
      </c>
      <c r="I6" s="7" t="s">
        <v>32</v>
      </c>
      <c r="J6" s="24">
        <v>455</v>
      </c>
      <c r="K6" s="7">
        <f aca="true" t="shared" si="1" ref="K6:K35">E6*J6</f>
        <v>455</v>
      </c>
      <c r="L6" s="7"/>
      <c r="M6" s="7">
        <f aca="true" t="shared" si="2" ref="M6:M35">E6*L6</f>
        <v>0</v>
      </c>
    </row>
    <row r="7" spans="1:13" ht="12.75">
      <c r="A7" s="32">
        <v>19</v>
      </c>
      <c r="B7" s="79" t="s">
        <v>54</v>
      </c>
      <c r="C7" s="80"/>
      <c r="D7" s="81"/>
      <c r="E7" s="33">
        <v>1</v>
      </c>
      <c r="F7" s="34">
        <v>545</v>
      </c>
      <c r="G7" s="7">
        <f t="shared" si="0"/>
        <v>545</v>
      </c>
      <c r="H7" s="7" t="s">
        <v>32</v>
      </c>
      <c r="I7" s="7" t="s">
        <v>32</v>
      </c>
      <c r="J7" s="24">
        <v>485</v>
      </c>
      <c r="K7" s="7">
        <f t="shared" si="1"/>
        <v>485</v>
      </c>
      <c r="L7" s="7"/>
      <c r="M7" s="7">
        <f t="shared" si="2"/>
        <v>0</v>
      </c>
    </row>
    <row r="8" spans="1:13" ht="12.75">
      <c r="A8" s="32">
        <v>20</v>
      </c>
      <c r="B8" s="79" t="s">
        <v>55</v>
      </c>
      <c r="C8" s="80"/>
      <c r="D8" s="81"/>
      <c r="E8" s="33">
        <v>1</v>
      </c>
      <c r="F8" s="34">
        <v>613</v>
      </c>
      <c r="G8" s="7">
        <f t="shared" si="0"/>
        <v>613</v>
      </c>
      <c r="H8" s="7" t="s">
        <v>32</v>
      </c>
      <c r="I8" s="7" t="s">
        <v>32</v>
      </c>
      <c r="J8" s="24">
        <v>539</v>
      </c>
      <c r="K8" s="7">
        <f t="shared" si="1"/>
        <v>539</v>
      </c>
      <c r="L8" s="7"/>
      <c r="M8" s="7">
        <f t="shared" si="2"/>
        <v>0</v>
      </c>
    </row>
    <row r="9" spans="1:13" ht="12.75">
      <c r="A9" s="32">
        <v>21</v>
      </c>
      <c r="B9" s="79" t="s">
        <v>56</v>
      </c>
      <c r="C9" s="80"/>
      <c r="D9" s="81"/>
      <c r="E9" s="33">
        <v>1</v>
      </c>
      <c r="F9" s="34">
        <v>656</v>
      </c>
      <c r="G9" s="7">
        <f t="shared" si="0"/>
        <v>656</v>
      </c>
      <c r="H9" s="7" t="s">
        <v>32</v>
      </c>
      <c r="I9" s="7" t="s">
        <v>32</v>
      </c>
      <c r="J9" s="24">
        <v>580</v>
      </c>
      <c r="K9" s="7">
        <f t="shared" si="1"/>
        <v>580</v>
      </c>
      <c r="L9" s="7"/>
      <c r="M9" s="7">
        <f t="shared" si="2"/>
        <v>0</v>
      </c>
    </row>
    <row r="10" spans="1:13" ht="12.75">
      <c r="A10" s="32">
        <v>22</v>
      </c>
      <c r="B10" s="79" t="s">
        <v>57</v>
      </c>
      <c r="C10" s="80"/>
      <c r="D10" s="81"/>
      <c r="E10" s="33">
        <v>6</v>
      </c>
      <c r="F10" s="35">
        <v>308</v>
      </c>
      <c r="G10" s="7">
        <f t="shared" si="0"/>
        <v>1848</v>
      </c>
      <c r="H10" s="7" t="s">
        <v>32</v>
      </c>
      <c r="I10" s="7" t="s">
        <v>32</v>
      </c>
      <c r="J10" s="24">
        <v>215</v>
      </c>
      <c r="K10" s="7">
        <f t="shared" si="1"/>
        <v>1290</v>
      </c>
      <c r="L10" s="7"/>
      <c r="M10" s="7">
        <f t="shared" si="2"/>
        <v>0</v>
      </c>
    </row>
    <row r="11" spans="1:13" ht="12.75">
      <c r="A11" s="32">
        <v>23</v>
      </c>
      <c r="B11" s="79" t="s">
        <v>58</v>
      </c>
      <c r="C11" s="80"/>
      <c r="D11" s="81"/>
      <c r="E11" s="33">
        <v>3</v>
      </c>
      <c r="F11" s="36">
        <v>198.6</v>
      </c>
      <c r="G11" s="7">
        <f t="shared" si="0"/>
        <v>595.8</v>
      </c>
      <c r="H11" s="7" t="s">
        <v>32</v>
      </c>
      <c r="I11" s="7" t="s">
        <v>32</v>
      </c>
      <c r="J11" s="7">
        <v>207</v>
      </c>
      <c r="K11" s="7">
        <f t="shared" si="1"/>
        <v>621</v>
      </c>
      <c r="L11" s="7"/>
      <c r="M11" s="7">
        <f t="shared" si="2"/>
        <v>0</v>
      </c>
    </row>
    <row r="12" spans="1:13" ht="12.75">
      <c r="A12" s="32">
        <v>24</v>
      </c>
      <c r="B12" s="79" t="s">
        <v>59</v>
      </c>
      <c r="C12" s="80"/>
      <c r="D12" s="81"/>
      <c r="E12" s="33">
        <v>6</v>
      </c>
      <c r="F12" s="36">
        <v>217.9</v>
      </c>
      <c r="G12" s="7">
        <f t="shared" si="0"/>
        <v>1307.4</v>
      </c>
      <c r="H12" s="7" t="s">
        <v>32</v>
      </c>
      <c r="I12" s="7" t="s">
        <v>32</v>
      </c>
      <c r="J12" s="7">
        <v>227</v>
      </c>
      <c r="K12" s="7">
        <f t="shared" si="1"/>
        <v>1362</v>
      </c>
      <c r="L12" s="7"/>
      <c r="M12" s="7">
        <f t="shared" si="2"/>
        <v>0</v>
      </c>
    </row>
    <row r="13" spans="1:13" ht="12.75">
      <c r="A13" s="32"/>
      <c r="B13" s="79"/>
      <c r="C13" s="80"/>
      <c r="D13" s="81"/>
      <c r="E13" s="33"/>
      <c r="F13" s="35"/>
      <c r="G13" s="7">
        <f t="shared" si="0"/>
        <v>0</v>
      </c>
      <c r="H13" s="7"/>
      <c r="I13" s="7">
        <f aca="true" t="shared" si="3" ref="I13:I35">(E13*H13)</f>
        <v>0</v>
      </c>
      <c r="J13" s="7"/>
      <c r="K13" s="7">
        <f t="shared" si="1"/>
        <v>0</v>
      </c>
      <c r="L13" s="7"/>
      <c r="M13" s="7">
        <f t="shared" si="2"/>
        <v>0</v>
      </c>
    </row>
    <row r="14" spans="1:13" ht="12.75">
      <c r="A14" s="32"/>
      <c r="B14" s="79"/>
      <c r="C14" s="80"/>
      <c r="D14" s="81"/>
      <c r="E14" s="33"/>
      <c r="F14" s="35"/>
      <c r="G14" s="7">
        <v>0</v>
      </c>
      <c r="H14" s="7"/>
      <c r="I14" s="7">
        <f t="shared" si="3"/>
        <v>0</v>
      </c>
      <c r="J14" s="7"/>
      <c r="K14" s="7">
        <f t="shared" si="1"/>
        <v>0</v>
      </c>
      <c r="L14" s="7"/>
      <c r="M14" s="7">
        <f t="shared" si="2"/>
        <v>0</v>
      </c>
    </row>
    <row r="15" spans="1:13" ht="12.75">
      <c r="A15" s="32"/>
      <c r="B15" s="79"/>
      <c r="C15" s="80"/>
      <c r="D15" s="81"/>
      <c r="E15" s="33"/>
      <c r="F15" s="35"/>
      <c r="G15" s="7">
        <v>0</v>
      </c>
      <c r="H15" s="7"/>
      <c r="I15" s="7">
        <f t="shared" si="3"/>
        <v>0</v>
      </c>
      <c r="J15" s="7"/>
      <c r="K15" s="7">
        <f t="shared" si="1"/>
        <v>0</v>
      </c>
      <c r="L15" s="7"/>
      <c r="M15" s="7">
        <f t="shared" si="2"/>
        <v>0</v>
      </c>
    </row>
    <row r="16" spans="1:13" ht="12.75">
      <c r="A16" s="32"/>
      <c r="B16" s="79"/>
      <c r="C16" s="80"/>
      <c r="D16" s="81"/>
      <c r="E16" s="33"/>
      <c r="F16" s="35"/>
      <c r="G16" s="7">
        <v>0</v>
      </c>
      <c r="H16" s="7"/>
      <c r="I16" s="7">
        <f t="shared" si="3"/>
        <v>0</v>
      </c>
      <c r="J16" s="7"/>
      <c r="K16" s="7">
        <f t="shared" si="1"/>
        <v>0</v>
      </c>
      <c r="L16" s="7"/>
      <c r="M16" s="7">
        <f t="shared" si="2"/>
        <v>0</v>
      </c>
    </row>
    <row r="17" spans="1:13" ht="12.75">
      <c r="A17" s="32"/>
      <c r="B17" s="79"/>
      <c r="C17" s="80"/>
      <c r="D17" s="81"/>
      <c r="E17" s="33"/>
      <c r="F17" s="35"/>
      <c r="G17" s="7">
        <v>0</v>
      </c>
      <c r="H17" s="7"/>
      <c r="I17" s="7">
        <f t="shared" si="3"/>
        <v>0</v>
      </c>
      <c r="J17" s="7"/>
      <c r="K17" s="7">
        <f t="shared" si="1"/>
        <v>0</v>
      </c>
      <c r="L17" s="7"/>
      <c r="M17" s="7">
        <f t="shared" si="2"/>
        <v>0</v>
      </c>
    </row>
    <row r="18" spans="1:13" ht="12.75">
      <c r="A18" s="32"/>
      <c r="B18" s="79"/>
      <c r="C18" s="80"/>
      <c r="D18" s="81"/>
      <c r="E18" s="33"/>
      <c r="F18" s="35"/>
      <c r="G18" s="7">
        <v>0</v>
      </c>
      <c r="H18" s="7"/>
      <c r="I18" s="7">
        <f t="shared" si="3"/>
        <v>0</v>
      </c>
      <c r="J18" s="7"/>
      <c r="K18" s="7">
        <f t="shared" si="1"/>
        <v>0</v>
      </c>
      <c r="L18" s="7"/>
      <c r="M18" s="7">
        <f t="shared" si="2"/>
        <v>0</v>
      </c>
    </row>
    <row r="19" spans="1:13" ht="12.75">
      <c r="A19" s="32"/>
      <c r="B19" s="79"/>
      <c r="C19" s="80"/>
      <c r="D19" s="81"/>
      <c r="E19" s="33"/>
      <c r="F19" s="35"/>
      <c r="G19" s="7">
        <v>0</v>
      </c>
      <c r="H19" s="7"/>
      <c r="I19" s="7">
        <f t="shared" si="3"/>
        <v>0</v>
      </c>
      <c r="J19" s="7"/>
      <c r="K19" s="7">
        <f t="shared" si="1"/>
        <v>0</v>
      </c>
      <c r="L19" s="7"/>
      <c r="M19" s="7">
        <f t="shared" si="2"/>
        <v>0</v>
      </c>
    </row>
    <row r="20" spans="1:13" ht="10.5" customHeight="1">
      <c r="A20" s="32"/>
      <c r="B20" s="77"/>
      <c r="C20" s="78"/>
      <c r="D20" s="78"/>
      <c r="E20" s="33"/>
      <c r="F20" s="35"/>
      <c r="G20" s="7">
        <v>0</v>
      </c>
      <c r="H20" s="7"/>
      <c r="I20" s="7">
        <f t="shared" si="3"/>
        <v>0</v>
      </c>
      <c r="J20" s="7"/>
      <c r="K20" s="7">
        <f t="shared" si="1"/>
        <v>0</v>
      </c>
      <c r="L20" s="7"/>
      <c r="M20" s="7">
        <f t="shared" si="2"/>
        <v>0</v>
      </c>
    </row>
    <row r="21" spans="1:13" s="37" customFormat="1" ht="11.25">
      <c r="A21" s="3"/>
      <c r="B21" s="61"/>
      <c r="C21" s="62"/>
      <c r="D21" s="63"/>
      <c r="E21" s="33"/>
      <c r="F21" s="3"/>
      <c r="G21" s="7">
        <v>0</v>
      </c>
      <c r="H21" s="3"/>
      <c r="I21" s="7">
        <f t="shared" si="3"/>
        <v>0</v>
      </c>
      <c r="J21" s="3"/>
      <c r="K21" s="7">
        <f t="shared" si="1"/>
        <v>0</v>
      </c>
      <c r="L21" s="3"/>
      <c r="M21" s="7">
        <f t="shared" si="2"/>
        <v>0</v>
      </c>
    </row>
    <row r="22" spans="1:13" s="37" customFormat="1" ht="11.25">
      <c r="A22" s="3"/>
      <c r="B22" s="61"/>
      <c r="C22" s="62"/>
      <c r="D22" s="63"/>
      <c r="E22" s="33"/>
      <c r="F22" s="3"/>
      <c r="G22" s="7">
        <v>0</v>
      </c>
      <c r="H22" s="3"/>
      <c r="I22" s="7">
        <f t="shared" si="3"/>
        <v>0</v>
      </c>
      <c r="J22" s="3"/>
      <c r="K22" s="7">
        <f t="shared" si="1"/>
        <v>0</v>
      </c>
      <c r="L22" s="3"/>
      <c r="M22" s="7">
        <f t="shared" si="2"/>
        <v>0</v>
      </c>
    </row>
    <row r="23" spans="1:13" s="37" customFormat="1" ht="11.25">
      <c r="A23" s="3"/>
      <c r="B23" s="61"/>
      <c r="C23" s="62"/>
      <c r="D23" s="63"/>
      <c r="E23" s="33"/>
      <c r="F23" s="3"/>
      <c r="G23" s="7">
        <v>0</v>
      </c>
      <c r="H23" s="3"/>
      <c r="I23" s="7">
        <f t="shared" si="3"/>
        <v>0</v>
      </c>
      <c r="J23" s="3"/>
      <c r="K23" s="7">
        <f t="shared" si="1"/>
        <v>0</v>
      </c>
      <c r="L23" s="3"/>
      <c r="M23" s="7">
        <f t="shared" si="2"/>
        <v>0</v>
      </c>
    </row>
    <row r="24" spans="1:13" s="37" customFormat="1" ht="11.25">
      <c r="A24" s="3"/>
      <c r="B24" s="61"/>
      <c r="C24" s="62"/>
      <c r="D24" s="63"/>
      <c r="E24" s="33"/>
      <c r="F24" s="3"/>
      <c r="G24" s="7">
        <v>0</v>
      </c>
      <c r="H24" s="3"/>
      <c r="I24" s="7">
        <f t="shared" si="3"/>
        <v>0</v>
      </c>
      <c r="J24" s="3"/>
      <c r="K24" s="7">
        <f t="shared" si="1"/>
        <v>0</v>
      </c>
      <c r="L24" s="3"/>
      <c r="M24" s="7">
        <f t="shared" si="2"/>
        <v>0</v>
      </c>
    </row>
    <row r="25" spans="1:13" s="37" customFormat="1" ht="11.25">
      <c r="A25" s="3"/>
      <c r="B25" s="61"/>
      <c r="C25" s="62"/>
      <c r="D25" s="63"/>
      <c r="E25" s="33"/>
      <c r="F25" s="3"/>
      <c r="G25" s="7">
        <v>0</v>
      </c>
      <c r="H25" s="3"/>
      <c r="I25" s="7">
        <f t="shared" si="3"/>
        <v>0</v>
      </c>
      <c r="J25" s="3"/>
      <c r="K25" s="7">
        <f t="shared" si="1"/>
        <v>0</v>
      </c>
      <c r="L25" s="3"/>
      <c r="M25" s="7">
        <f t="shared" si="2"/>
        <v>0</v>
      </c>
    </row>
    <row r="26" spans="1:13" s="37" customFormat="1" ht="11.25">
      <c r="A26" s="3"/>
      <c r="B26" s="61"/>
      <c r="C26" s="62"/>
      <c r="D26" s="63"/>
      <c r="E26" s="33"/>
      <c r="F26" s="3"/>
      <c r="G26" s="7">
        <v>0</v>
      </c>
      <c r="H26" s="3"/>
      <c r="I26" s="7">
        <f t="shared" si="3"/>
        <v>0</v>
      </c>
      <c r="J26" s="3"/>
      <c r="K26" s="7">
        <f t="shared" si="1"/>
        <v>0</v>
      </c>
      <c r="L26" s="3"/>
      <c r="M26" s="7">
        <f t="shared" si="2"/>
        <v>0</v>
      </c>
    </row>
    <row r="27" spans="1:13" s="37" customFormat="1" ht="11.25">
      <c r="A27" s="3"/>
      <c r="B27" s="61"/>
      <c r="C27" s="62"/>
      <c r="D27" s="63"/>
      <c r="E27" s="33"/>
      <c r="F27" s="3"/>
      <c r="G27" s="7">
        <v>0</v>
      </c>
      <c r="H27" s="3"/>
      <c r="I27" s="7">
        <f t="shared" si="3"/>
        <v>0</v>
      </c>
      <c r="J27" s="3"/>
      <c r="K27" s="7">
        <f t="shared" si="1"/>
        <v>0</v>
      </c>
      <c r="L27" s="3"/>
      <c r="M27" s="7">
        <f t="shared" si="2"/>
        <v>0</v>
      </c>
    </row>
    <row r="28" spans="1:13" s="37" customFormat="1" ht="11.25">
      <c r="A28" s="3"/>
      <c r="B28" s="61"/>
      <c r="C28" s="62"/>
      <c r="D28" s="63"/>
      <c r="E28" s="33"/>
      <c r="F28" s="3"/>
      <c r="G28" s="7">
        <v>0</v>
      </c>
      <c r="H28" s="3"/>
      <c r="I28" s="7">
        <f t="shared" si="3"/>
        <v>0</v>
      </c>
      <c r="J28" s="3"/>
      <c r="K28" s="7">
        <f t="shared" si="1"/>
        <v>0</v>
      </c>
      <c r="L28" s="3"/>
      <c r="M28" s="7">
        <f t="shared" si="2"/>
        <v>0</v>
      </c>
    </row>
    <row r="29" spans="1:13" s="37" customFormat="1" ht="11.25">
      <c r="A29" s="3"/>
      <c r="B29" s="61"/>
      <c r="C29" s="62"/>
      <c r="D29" s="63"/>
      <c r="E29" s="33"/>
      <c r="F29" s="3"/>
      <c r="G29" s="7">
        <v>0</v>
      </c>
      <c r="H29" s="3"/>
      <c r="I29" s="7">
        <f t="shared" si="3"/>
        <v>0</v>
      </c>
      <c r="J29" s="3"/>
      <c r="K29" s="7">
        <f t="shared" si="1"/>
        <v>0</v>
      </c>
      <c r="L29" s="3"/>
      <c r="M29" s="7">
        <f t="shared" si="2"/>
        <v>0</v>
      </c>
    </row>
    <row r="30" spans="1:13" s="37" customFormat="1" ht="11.25">
      <c r="A30" s="3"/>
      <c r="B30" s="61"/>
      <c r="C30" s="62"/>
      <c r="D30" s="63"/>
      <c r="E30" s="33"/>
      <c r="F30" s="3"/>
      <c r="G30" s="7">
        <v>0</v>
      </c>
      <c r="H30" s="3"/>
      <c r="I30" s="7">
        <f t="shared" si="3"/>
        <v>0</v>
      </c>
      <c r="J30" s="3"/>
      <c r="K30" s="7">
        <f t="shared" si="1"/>
        <v>0</v>
      </c>
      <c r="L30" s="3"/>
      <c r="M30" s="7">
        <f t="shared" si="2"/>
        <v>0</v>
      </c>
    </row>
    <row r="31" spans="1:13" s="37" customFormat="1" ht="11.25">
      <c r="A31" s="3"/>
      <c r="B31" s="61"/>
      <c r="C31" s="62"/>
      <c r="D31" s="63"/>
      <c r="E31" s="33"/>
      <c r="F31" s="3"/>
      <c r="G31" s="7">
        <v>0</v>
      </c>
      <c r="H31" s="3"/>
      <c r="I31" s="7">
        <f t="shared" si="3"/>
        <v>0</v>
      </c>
      <c r="J31" s="3"/>
      <c r="K31" s="7">
        <f t="shared" si="1"/>
        <v>0</v>
      </c>
      <c r="L31" s="3"/>
      <c r="M31" s="7">
        <f t="shared" si="2"/>
        <v>0</v>
      </c>
    </row>
    <row r="32" spans="1:13" s="37" customFormat="1" ht="11.25">
      <c r="A32" s="3"/>
      <c r="B32" s="61"/>
      <c r="C32" s="62"/>
      <c r="D32" s="63"/>
      <c r="E32" s="33"/>
      <c r="F32" s="3"/>
      <c r="G32" s="7">
        <v>0</v>
      </c>
      <c r="H32" s="3"/>
      <c r="I32" s="7">
        <f t="shared" si="3"/>
        <v>0</v>
      </c>
      <c r="J32" s="3"/>
      <c r="K32" s="7">
        <f t="shared" si="1"/>
        <v>0</v>
      </c>
      <c r="L32" s="3"/>
      <c r="M32" s="7">
        <f t="shared" si="2"/>
        <v>0</v>
      </c>
    </row>
    <row r="33" spans="1:13" s="37" customFormat="1" ht="11.25">
      <c r="A33" s="3"/>
      <c r="B33" s="61"/>
      <c r="C33" s="62"/>
      <c r="D33" s="63"/>
      <c r="E33" s="33"/>
      <c r="F33" s="3"/>
      <c r="G33" s="7">
        <v>0</v>
      </c>
      <c r="H33" s="3"/>
      <c r="I33" s="7">
        <f t="shared" si="3"/>
        <v>0</v>
      </c>
      <c r="J33" s="3"/>
      <c r="K33" s="7">
        <f t="shared" si="1"/>
        <v>0</v>
      </c>
      <c r="L33" s="3"/>
      <c r="M33" s="7">
        <f t="shared" si="2"/>
        <v>0</v>
      </c>
    </row>
    <row r="34" spans="1:13" s="37" customFormat="1" ht="11.25">
      <c r="A34" s="3"/>
      <c r="B34" s="61"/>
      <c r="C34" s="62"/>
      <c r="D34" s="63"/>
      <c r="E34" s="33"/>
      <c r="F34" s="3"/>
      <c r="G34" s="7">
        <v>0</v>
      </c>
      <c r="H34" s="3"/>
      <c r="I34" s="7">
        <f t="shared" si="3"/>
        <v>0</v>
      </c>
      <c r="J34" s="3"/>
      <c r="K34" s="7">
        <f t="shared" si="1"/>
        <v>0</v>
      </c>
      <c r="L34" s="3"/>
      <c r="M34" s="7">
        <f t="shared" si="2"/>
        <v>0</v>
      </c>
    </row>
    <row r="35" spans="1:13" s="37" customFormat="1" ht="11.25">
      <c r="A35" s="3"/>
      <c r="B35" s="61"/>
      <c r="C35" s="62"/>
      <c r="D35" s="63"/>
      <c r="E35" s="33"/>
      <c r="F35" s="3"/>
      <c r="G35" s="7">
        <v>0</v>
      </c>
      <c r="H35" s="3"/>
      <c r="I35" s="7">
        <f t="shared" si="3"/>
        <v>0</v>
      </c>
      <c r="J35" s="3"/>
      <c r="K35" s="7">
        <f t="shared" si="1"/>
        <v>0</v>
      </c>
      <c r="L35" s="3"/>
      <c r="M35" s="7">
        <f t="shared" si="2"/>
        <v>0</v>
      </c>
    </row>
  </sheetData>
  <mergeCells count="37">
    <mergeCell ref="A1:M1"/>
    <mergeCell ref="F3:G3"/>
    <mergeCell ref="H3:I3"/>
    <mergeCell ref="J3:K3"/>
    <mergeCell ref="L3:M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C7">
      <selection activeCell="B36" sqref="B36:D36"/>
    </sheetView>
  </sheetViews>
  <sheetFormatPr defaultColWidth="9.140625" defaultRowHeight="12.75"/>
  <sheetData>
    <row r="1" ht="13.5" thickBot="1"/>
    <row r="2" spans="1:13" s="2" customFormat="1" ht="15.7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1" t="s">
        <v>16</v>
      </c>
      <c r="B5" s="52"/>
      <c r="C5" s="52"/>
      <c r="D5" s="52"/>
      <c r="E5" s="52"/>
      <c r="F5" s="52"/>
      <c r="G5" s="53"/>
      <c r="H5" s="54" t="s">
        <v>2</v>
      </c>
      <c r="I5" s="52"/>
      <c r="J5" s="53"/>
      <c r="K5" s="54" t="s">
        <v>17</v>
      </c>
      <c r="L5" s="52"/>
      <c r="M5" s="55"/>
    </row>
    <row r="6" spans="1:13" ht="12.75">
      <c r="A6" s="56" t="s">
        <v>20</v>
      </c>
      <c r="B6" s="57"/>
      <c r="C6" s="58"/>
      <c r="D6" s="59" t="s">
        <v>21</v>
      </c>
      <c r="E6" s="57"/>
      <c r="F6" s="57"/>
      <c r="G6" s="58"/>
      <c r="H6" s="59" t="s">
        <v>22</v>
      </c>
      <c r="I6" s="57"/>
      <c r="J6" s="58"/>
      <c r="K6" s="59" t="s">
        <v>18</v>
      </c>
      <c r="L6" s="57"/>
      <c r="M6" s="60"/>
    </row>
    <row r="7" spans="1:13" ht="12.75">
      <c r="A7" s="56" t="s">
        <v>61</v>
      </c>
      <c r="B7" s="57"/>
      <c r="C7" s="57"/>
      <c r="D7" s="57"/>
      <c r="E7" s="57"/>
      <c r="F7" s="57"/>
      <c r="G7" s="57"/>
      <c r="H7" s="57"/>
      <c r="I7" s="57"/>
      <c r="J7" s="58"/>
      <c r="K7" s="59" t="s">
        <v>5</v>
      </c>
      <c r="L7" s="57"/>
      <c r="M7" s="60"/>
    </row>
    <row r="8" spans="1:13" ht="13.5" thickBot="1">
      <c r="A8" s="64" t="s">
        <v>3</v>
      </c>
      <c r="B8" s="65"/>
      <c r="C8" s="65"/>
      <c r="D8" s="65"/>
      <c r="E8" s="65"/>
      <c r="F8" s="65"/>
      <c r="G8" s="66"/>
      <c r="H8" s="67" t="s">
        <v>4</v>
      </c>
      <c r="I8" s="65"/>
      <c r="J8" s="65"/>
      <c r="K8" s="65"/>
      <c r="L8" s="65"/>
      <c r="M8" s="68"/>
    </row>
    <row r="9" ht="13.5" thickBot="1"/>
    <row r="10" spans="1:13" ht="13.5" thickBot="1">
      <c r="A10" s="12"/>
      <c r="B10" s="13"/>
      <c r="C10" s="13"/>
      <c r="D10" s="13"/>
      <c r="E10" s="13"/>
      <c r="F10" s="69" t="s">
        <v>102</v>
      </c>
      <c r="G10" s="69"/>
      <c r="H10" s="14" t="s">
        <v>103</v>
      </c>
      <c r="I10" s="15"/>
      <c r="J10" s="14" t="s">
        <v>104</v>
      </c>
      <c r="K10" s="15"/>
      <c r="L10" s="14" t="s">
        <v>105</v>
      </c>
      <c r="M10" s="16"/>
    </row>
    <row r="11" spans="1:13" ht="12.75">
      <c r="A11" s="5" t="s">
        <v>6</v>
      </c>
      <c r="B11" s="70" t="s">
        <v>7</v>
      </c>
      <c r="C11" s="71"/>
      <c r="D11" s="7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61" t="s">
        <v>62</v>
      </c>
      <c r="C12" s="62"/>
      <c r="D12" s="63"/>
      <c r="E12" s="3">
        <v>2</v>
      </c>
      <c r="F12" s="7">
        <v>110</v>
      </c>
      <c r="G12" s="7">
        <f>F12*E12</f>
        <v>220</v>
      </c>
      <c r="H12" s="7" t="s">
        <v>32</v>
      </c>
      <c r="I12" s="7" t="s">
        <v>32</v>
      </c>
      <c r="J12" s="7" t="s">
        <v>32</v>
      </c>
      <c r="K12" s="7" t="s">
        <v>32</v>
      </c>
      <c r="L12" s="7">
        <v>120</v>
      </c>
      <c r="M12" s="7">
        <f>E12*L12</f>
        <v>240</v>
      </c>
    </row>
    <row r="13" spans="1:13" ht="12.75">
      <c r="A13" s="3">
        <v>2</v>
      </c>
      <c r="B13" s="61" t="s">
        <v>63</v>
      </c>
      <c r="C13" s="62"/>
      <c r="D13" s="63"/>
      <c r="E13" s="3">
        <v>1</v>
      </c>
      <c r="F13" s="7">
        <v>125</v>
      </c>
      <c r="G13" s="7">
        <f aca="true" t="shared" si="0" ref="G13:G27">F13*E13</f>
        <v>125</v>
      </c>
      <c r="H13" s="7" t="s">
        <v>32</v>
      </c>
      <c r="I13" s="7" t="s">
        <v>32</v>
      </c>
      <c r="J13" s="7" t="s">
        <v>32</v>
      </c>
      <c r="K13" s="7" t="s">
        <v>32</v>
      </c>
      <c r="L13" s="7">
        <v>125</v>
      </c>
      <c r="M13" s="7">
        <f>E13*L13</f>
        <v>125</v>
      </c>
    </row>
    <row r="14" spans="1:13" ht="12.75">
      <c r="A14" s="3">
        <v>3</v>
      </c>
      <c r="B14" s="61" t="s">
        <v>64</v>
      </c>
      <c r="C14" s="62"/>
      <c r="D14" s="63"/>
      <c r="E14" s="3">
        <v>1</v>
      </c>
      <c r="F14" s="7">
        <v>134</v>
      </c>
      <c r="G14" s="7">
        <f t="shared" si="0"/>
        <v>134</v>
      </c>
      <c r="H14" s="7" t="s">
        <v>32</v>
      </c>
      <c r="I14" s="7" t="s">
        <v>32</v>
      </c>
      <c r="J14" s="7" t="s">
        <v>32</v>
      </c>
      <c r="K14" s="7" t="s">
        <v>32</v>
      </c>
      <c r="L14" s="7">
        <v>130</v>
      </c>
      <c r="M14" s="7">
        <f>E14*L14</f>
        <v>130</v>
      </c>
    </row>
    <row r="15" spans="1:13" ht="12.75">
      <c r="A15" s="3">
        <v>4</v>
      </c>
      <c r="B15" s="61" t="s">
        <v>65</v>
      </c>
      <c r="C15" s="62"/>
      <c r="D15" s="63"/>
      <c r="E15" s="3">
        <v>1</v>
      </c>
      <c r="F15" s="7">
        <v>155</v>
      </c>
      <c r="G15" s="7">
        <f t="shared" si="0"/>
        <v>155</v>
      </c>
      <c r="H15" s="7" t="s">
        <v>32</v>
      </c>
      <c r="I15" s="7" t="s">
        <v>32</v>
      </c>
      <c r="J15" s="7" t="s">
        <v>32</v>
      </c>
      <c r="K15" s="7" t="s">
        <v>32</v>
      </c>
      <c r="L15" s="7">
        <v>150</v>
      </c>
      <c r="M15" s="7">
        <f>E15*L15</f>
        <v>150</v>
      </c>
    </row>
    <row r="16" spans="1:13" ht="12.75">
      <c r="A16" s="3">
        <v>5</v>
      </c>
      <c r="B16" s="61" t="s">
        <v>66</v>
      </c>
      <c r="C16" s="62"/>
      <c r="D16" s="63"/>
      <c r="E16" s="3">
        <v>2</v>
      </c>
      <c r="F16" s="7">
        <v>136.5</v>
      </c>
      <c r="G16" s="7">
        <f t="shared" si="0"/>
        <v>273</v>
      </c>
      <c r="H16" s="7" t="s">
        <v>32</v>
      </c>
      <c r="I16" s="7" t="s">
        <v>32</v>
      </c>
      <c r="J16" s="7">
        <v>133.7</v>
      </c>
      <c r="K16" s="7">
        <f>E16*J16</f>
        <v>267.4</v>
      </c>
      <c r="L16" s="7" t="s">
        <v>32</v>
      </c>
      <c r="M16" s="7" t="s">
        <v>32</v>
      </c>
    </row>
    <row r="17" spans="1:13" ht="12.75">
      <c r="A17" s="3">
        <v>6</v>
      </c>
      <c r="B17" s="61" t="s">
        <v>67</v>
      </c>
      <c r="C17" s="62"/>
      <c r="D17" s="63"/>
      <c r="E17" s="3">
        <v>4</v>
      </c>
      <c r="F17" s="7">
        <v>31</v>
      </c>
      <c r="G17" s="7">
        <f t="shared" si="0"/>
        <v>124</v>
      </c>
      <c r="H17" s="7" t="s">
        <v>32</v>
      </c>
      <c r="I17" s="7" t="s">
        <v>32</v>
      </c>
      <c r="J17" s="7">
        <v>24.75</v>
      </c>
      <c r="K17" s="7">
        <f>E17*J17</f>
        <v>99</v>
      </c>
      <c r="L17" s="7" t="s">
        <v>32</v>
      </c>
      <c r="M17" s="7" t="s">
        <v>32</v>
      </c>
    </row>
    <row r="18" spans="1:13" ht="12.75">
      <c r="A18" s="3" t="s">
        <v>115</v>
      </c>
      <c r="B18" s="61" t="s">
        <v>68</v>
      </c>
      <c r="C18" s="62"/>
      <c r="D18" s="63"/>
      <c r="E18" s="3">
        <v>3</v>
      </c>
      <c r="F18" s="7">
        <v>97.5</v>
      </c>
      <c r="G18" s="7">
        <f t="shared" si="0"/>
        <v>292.5</v>
      </c>
      <c r="H18" s="7" t="s">
        <v>32</v>
      </c>
      <c r="I18" s="7" t="s">
        <v>32</v>
      </c>
      <c r="J18" s="24">
        <v>73.75</v>
      </c>
      <c r="K18" s="7">
        <f>E18*J18</f>
        <v>221.25</v>
      </c>
      <c r="L18" s="7" t="s">
        <v>32</v>
      </c>
      <c r="M18" s="7" t="s">
        <v>32</v>
      </c>
    </row>
    <row r="19" spans="1:13" ht="12.75">
      <c r="A19" s="3">
        <v>8</v>
      </c>
      <c r="B19" s="61" t="s">
        <v>69</v>
      </c>
      <c r="C19" s="62"/>
      <c r="D19" s="63"/>
      <c r="E19" s="3">
        <v>1</v>
      </c>
      <c r="F19" s="7">
        <v>607.5</v>
      </c>
      <c r="G19" s="7">
        <f t="shared" si="0"/>
        <v>607.5</v>
      </c>
      <c r="H19" s="7" t="s">
        <v>32</v>
      </c>
      <c r="I19" s="7" t="s">
        <v>32</v>
      </c>
      <c r="J19" s="7" t="s">
        <v>32</v>
      </c>
      <c r="K19" s="7" t="s">
        <v>32</v>
      </c>
      <c r="L19" s="24">
        <v>245</v>
      </c>
      <c r="M19" s="7">
        <f>E19*L19</f>
        <v>245</v>
      </c>
    </row>
    <row r="20" spans="1:13" ht="12.75">
      <c r="A20" s="3">
        <v>9</v>
      </c>
      <c r="B20" s="61" t="s">
        <v>70</v>
      </c>
      <c r="C20" s="62"/>
      <c r="D20" s="63"/>
      <c r="E20" s="3">
        <v>1</v>
      </c>
      <c r="F20" s="7">
        <v>494.5</v>
      </c>
      <c r="G20" s="7">
        <f t="shared" si="0"/>
        <v>494.5</v>
      </c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</row>
    <row r="21" spans="1:13" ht="12.75">
      <c r="A21" s="3">
        <v>10</v>
      </c>
      <c r="B21" s="61" t="s">
        <v>71</v>
      </c>
      <c r="C21" s="62"/>
      <c r="D21" s="63"/>
      <c r="E21" s="3">
        <v>2</v>
      </c>
      <c r="F21" s="7" t="s">
        <v>32</v>
      </c>
      <c r="G21" s="7" t="s">
        <v>32</v>
      </c>
      <c r="H21" s="7" t="s">
        <v>32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</row>
    <row r="22" spans="1:13" ht="12.75">
      <c r="A22" s="3">
        <v>11</v>
      </c>
      <c r="B22" s="61" t="s">
        <v>72</v>
      </c>
      <c r="C22" s="62"/>
      <c r="D22" s="63"/>
      <c r="E22" s="3">
        <v>2</v>
      </c>
      <c r="F22" s="7" t="s">
        <v>32</v>
      </c>
      <c r="G22" s="7" t="s">
        <v>32</v>
      </c>
      <c r="H22" s="7" t="s">
        <v>32</v>
      </c>
      <c r="I22" s="7" t="s">
        <v>32</v>
      </c>
      <c r="J22" s="7" t="s">
        <v>32</v>
      </c>
      <c r="K22" s="7" t="s">
        <v>32</v>
      </c>
      <c r="L22" s="7" t="s">
        <v>32</v>
      </c>
      <c r="M22" s="7" t="s">
        <v>32</v>
      </c>
    </row>
    <row r="23" spans="1:13" ht="12.75">
      <c r="A23" s="3">
        <v>12</v>
      </c>
      <c r="B23" s="61" t="s">
        <v>73</v>
      </c>
      <c r="C23" s="62"/>
      <c r="D23" s="63"/>
      <c r="E23" s="3">
        <v>1</v>
      </c>
      <c r="F23" s="7">
        <v>139.5</v>
      </c>
      <c r="G23" s="7">
        <f t="shared" si="0"/>
        <v>139.5</v>
      </c>
      <c r="H23" s="7" t="s">
        <v>32</v>
      </c>
      <c r="I23" s="7" t="s">
        <v>32</v>
      </c>
      <c r="J23" s="7">
        <v>138.6</v>
      </c>
      <c r="K23" s="7">
        <f>E23*J23</f>
        <v>138.6</v>
      </c>
      <c r="L23" s="7">
        <v>145</v>
      </c>
      <c r="M23" s="7">
        <f>E23*L23</f>
        <v>145</v>
      </c>
    </row>
    <row r="24" spans="1:13" ht="12.75">
      <c r="A24" s="3">
        <v>13</v>
      </c>
      <c r="B24" s="61" t="s">
        <v>74</v>
      </c>
      <c r="C24" s="62"/>
      <c r="D24" s="63"/>
      <c r="E24" s="3">
        <v>1</v>
      </c>
      <c r="F24" s="7" t="s">
        <v>32</v>
      </c>
      <c r="G24" s="7" t="s">
        <v>32</v>
      </c>
      <c r="H24" s="7" t="s">
        <v>32</v>
      </c>
      <c r="I24" s="7" t="s">
        <v>32</v>
      </c>
      <c r="J24" s="7" t="s">
        <v>32</v>
      </c>
      <c r="K24" s="7" t="s">
        <v>32</v>
      </c>
      <c r="L24" s="7" t="s">
        <v>32</v>
      </c>
      <c r="M24" s="7" t="s">
        <v>32</v>
      </c>
    </row>
    <row r="25" spans="1:13" ht="12.75">
      <c r="A25" s="3">
        <v>14</v>
      </c>
      <c r="B25" s="61" t="s">
        <v>108</v>
      </c>
      <c r="C25" s="62"/>
      <c r="D25" s="63"/>
      <c r="E25" s="3">
        <v>1</v>
      </c>
      <c r="F25" s="7">
        <v>1529.5</v>
      </c>
      <c r="G25" s="7">
        <v>1529.5</v>
      </c>
      <c r="H25" s="7">
        <v>1498</v>
      </c>
      <c r="I25" s="7">
        <f>(E25*H25)</f>
        <v>1498</v>
      </c>
      <c r="J25" s="7" t="s">
        <v>32</v>
      </c>
      <c r="K25" s="7" t="s">
        <v>32</v>
      </c>
      <c r="L25" s="7">
        <v>1590</v>
      </c>
      <c r="M25" s="7">
        <f>E25*L25</f>
        <v>1590</v>
      </c>
    </row>
    <row r="26" spans="1:13" ht="12.75">
      <c r="A26" s="3">
        <v>15</v>
      </c>
      <c r="B26" s="61" t="s">
        <v>76</v>
      </c>
      <c r="C26" s="62"/>
      <c r="D26" s="63"/>
      <c r="E26" s="3">
        <v>5</v>
      </c>
      <c r="F26" s="7">
        <v>651</v>
      </c>
      <c r="G26" s="7">
        <f t="shared" si="0"/>
        <v>3255</v>
      </c>
      <c r="H26" s="7" t="s">
        <v>32</v>
      </c>
      <c r="I26" s="7" t="s">
        <v>32</v>
      </c>
      <c r="J26" s="7">
        <v>618.24</v>
      </c>
      <c r="K26" s="7">
        <f>E26*J26</f>
        <v>3091.2</v>
      </c>
      <c r="L26" s="7" t="s">
        <v>32</v>
      </c>
      <c r="M26" s="7" t="s">
        <v>32</v>
      </c>
    </row>
    <row r="27" spans="1:13" ht="13.5" thickBot="1">
      <c r="A27" s="4">
        <v>16</v>
      </c>
      <c r="B27" s="74" t="s">
        <v>77</v>
      </c>
      <c r="C27" s="75"/>
      <c r="D27" s="76"/>
      <c r="E27" s="4">
        <v>2</v>
      </c>
      <c r="F27" s="8">
        <v>1327.75</v>
      </c>
      <c r="G27" s="7">
        <f t="shared" si="0"/>
        <v>2655.5</v>
      </c>
      <c r="H27" s="8" t="s">
        <v>32</v>
      </c>
      <c r="I27" s="7" t="s">
        <v>32</v>
      </c>
      <c r="J27" s="8">
        <v>1540.42</v>
      </c>
      <c r="K27" s="7">
        <f>E27*J27</f>
        <v>3080.84</v>
      </c>
      <c r="L27" s="8" t="s">
        <v>32</v>
      </c>
      <c r="M27" s="7" t="s">
        <v>32</v>
      </c>
    </row>
    <row r="28" spans="1:13" ht="12.75">
      <c r="A28" s="42" t="s">
        <v>11</v>
      </c>
      <c r="B28" s="43"/>
      <c r="C28" s="43"/>
      <c r="D28" s="4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45" t="s">
        <v>12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13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45" t="s">
        <v>14</v>
      </c>
      <c r="B31" s="46"/>
      <c r="C31" s="46"/>
      <c r="D31" s="4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6" spans="2:4" ht="12.75">
      <c r="B36" s="61" t="s">
        <v>110</v>
      </c>
      <c r="C36" s="62"/>
      <c r="D36" s="63"/>
    </row>
  </sheetData>
  <mergeCells count="35">
    <mergeCell ref="A31:D31"/>
    <mergeCell ref="B26:D26"/>
    <mergeCell ref="B27:D27"/>
    <mergeCell ref="A28:D28"/>
    <mergeCell ref="A29:D29"/>
    <mergeCell ref="B23:D23"/>
    <mergeCell ref="B24:D24"/>
    <mergeCell ref="B25:D25"/>
    <mergeCell ref="A30:D30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K7:M7"/>
    <mergeCell ref="A8:G8"/>
    <mergeCell ref="H8:M8"/>
    <mergeCell ref="F10:G10"/>
    <mergeCell ref="B36:D36"/>
    <mergeCell ref="A2:M2"/>
    <mergeCell ref="A5:G5"/>
    <mergeCell ref="H5:J5"/>
    <mergeCell ref="K5:M5"/>
    <mergeCell ref="A6:C6"/>
    <mergeCell ref="D6:G6"/>
    <mergeCell ref="H6:J6"/>
    <mergeCell ref="K6:M6"/>
    <mergeCell ref="A7:J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C1">
      <selection activeCell="E12" sqref="E12"/>
    </sheetView>
  </sheetViews>
  <sheetFormatPr defaultColWidth="9.140625" defaultRowHeight="12.75"/>
  <sheetData>
    <row r="1" spans="1:13" ht="13.5" thickBot="1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ht="13.5" thickBot="1"/>
    <row r="3" spans="1:13" s="28" customFormat="1" ht="13.5" thickBot="1">
      <c r="A3" s="26"/>
      <c r="B3" s="27"/>
      <c r="C3" s="27"/>
      <c r="D3" s="27"/>
      <c r="E3" s="27"/>
      <c r="F3" s="91" t="s">
        <v>102</v>
      </c>
      <c r="G3" s="91"/>
      <c r="H3" s="92" t="s">
        <v>103</v>
      </c>
      <c r="I3" s="93"/>
      <c r="J3" s="92" t="s">
        <v>104</v>
      </c>
      <c r="K3" s="93"/>
      <c r="L3" s="92" t="s">
        <v>105</v>
      </c>
      <c r="M3" s="94"/>
    </row>
    <row r="4" spans="1:13" s="31" customFormat="1" ht="12">
      <c r="A4" s="29" t="s">
        <v>6</v>
      </c>
      <c r="B4" s="82" t="s">
        <v>7</v>
      </c>
      <c r="C4" s="83"/>
      <c r="D4" s="84"/>
      <c r="E4" s="29" t="s">
        <v>8</v>
      </c>
      <c r="F4" s="29" t="s">
        <v>9</v>
      </c>
      <c r="G4" s="30" t="s">
        <v>10</v>
      </c>
      <c r="H4" s="29" t="s">
        <v>9</v>
      </c>
      <c r="I4" s="29" t="s">
        <v>10</v>
      </c>
      <c r="J4" s="29" t="s">
        <v>9</v>
      </c>
      <c r="K4" s="29" t="s">
        <v>10</v>
      </c>
      <c r="L4" s="29" t="s">
        <v>9</v>
      </c>
      <c r="M4" s="29" t="s">
        <v>10</v>
      </c>
    </row>
    <row r="5" spans="1:13" ht="12.75">
      <c r="A5" s="32">
        <v>17</v>
      </c>
      <c r="B5" s="85" t="s">
        <v>52</v>
      </c>
      <c r="C5" s="86"/>
      <c r="D5" s="87"/>
      <c r="E5" s="33">
        <v>1</v>
      </c>
      <c r="F5" s="35">
        <v>688.25</v>
      </c>
      <c r="G5" s="7">
        <f>F5*E5</f>
        <v>688.25</v>
      </c>
      <c r="H5" s="7" t="s">
        <v>32</v>
      </c>
      <c r="I5" s="7" t="s">
        <v>32</v>
      </c>
      <c r="J5" s="7">
        <v>629.06</v>
      </c>
      <c r="K5" s="7">
        <f>E5*J5</f>
        <v>629.06</v>
      </c>
      <c r="L5" s="7" t="s">
        <v>32</v>
      </c>
      <c r="M5" s="7" t="s">
        <v>32</v>
      </c>
    </row>
    <row r="6" spans="1:13" ht="12.75">
      <c r="A6" s="32">
        <v>18</v>
      </c>
      <c r="B6" s="79" t="s">
        <v>53</v>
      </c>
      <c r="C6" s="80"/>
      <c r="D6" s="81"/>
      <c r="E6" s="33">
        <v>1</v>
      </c>
      <c r="F6" s="35">
        <v>699.95</v>
      </c>
      <c r="G6" s="7">
        <f aca="true" t="shared" si="0" ref="G6:G13">F6*E6</f>
        <v>699.95</v>
      </c>
      <c r="H6" s="7" t="s">
        <v>32</v>
      </c>
      <c r="I6" s="7" t="s">
        <v>32</v>
      </c>
      <c r="J6" s="7">
        <v>655.44</v>
      </c>
      <c r="K6" s="7">
        <f aca="true" t="shared" si="1" ref="K6:K36">E6*J6</f>
        <v>655.44</v>
      </c>
      <c r="L6" s="7" t="s">
        <v>32</v>
      </c>
      <c r="M6" s="7" t="s">
        <v>32</v>
      </c>
    </row>
    <row r="7" spans="1:13" ht="12.75">
      <c r="A7" s="32">
        <v>19</v>
      </c>
      <c r="B7" s="79" t="s">
        <v>54</v>
      </c>
      <c r="C7" s="80"/>
      <c r="D7" s="81"/>
      <c r="E7" s="33">
        <v>1</v>
      </c>
      <c r="F7" s="35">
        <v>730</v>
      </c>
      <c r="G7" s="7">
        <f t="shared" si="0"/>
        <v>730</v>
      </c>
      <c r="H7" s="7" t="s">
        <v>32</v>
      </c>
      <c r="I7" s="7" t="s">
        <v>32</v>
      </c>
      <c r="J7" s="7">
        <v>697.92</v>
      </c>
      <c r="K7" s="7">
        <f t="shared" si="1"/>
        <v>697.92</v>
      </c>
      <c r="L7" s="7" t="s">
        <v>32</v>
      </c>
      <c r="M7" s="7" t="s">
        <v>32</v>
      </c>
    </row>
    <row r="8" spans="1:13" ht="12.75">
      <c r="A8" s="32">
        <v>20</v>
      </c>
      <c r="B8" s="79" t="s">
        <v>55</v>
      </c>
      <c r="C8" s="80"/>
      <c r="D8" s="81"/>
      <c r="E8" s="33">
        <v>1</v>
      </c>
      <c r="F8" s="35">
        <v>778.95</v>
      </c>
      <c r="G8" s="7">
        <f t="shared" si="0"/>
        <v>778.95</v>
      </c>
      <c r="H8" s="7" t="s">
        <v>32</v>
      </c>
      <c r="I8" s="7" t="s">
        <v>32</v>
      </c>
      <c r="J8" s="7">
        <v>800.23</v>
      </c>
      <c r="K8" s="7">
        <f t="shared" si="1"/>
        <v>800.23</v>
      </c>
      <c r="L8" s="7" t="s">
        <v>32</v>
      </c>
      <c r="M8" s="7" t="s">
        <v>32</v>
      </c>
    </row>
    <row r="9" spans="1:13" ht="12.75">
      <c r="A9" s="32">
        <v>21</v>
      </c>
      <c r="B9" s="79" t="s">
        <v>56</v>
      </c>
      <c r="C9" s="80"/>
      <c r="D9" s="81"/>
      <c r="E9" s="33">
        <v>1</v>
      </c>
      <c r="F9" s="35">
        <v>816.15</v>
      </c>
      <c r="G9" s="7">
        <f t="shared" si="0"/>
        <v>816.15</v>
      </c>
      <c r="H9" s="7" t="s">
        <v>32</v>
      </c>
      <c r="I9" s="7" t="s">
        <v>32</v>
      </c>
      <c r="J9" s="7">
        <v>863.17</v>
      </c>
      <c r="K9" s="7">
        <f t="shared" si="1"/>
        <v>863.17</v>
      </c>
      <c r="L9" s="7" t="s">
        <v>32</v>
      </c>
      <c r="M9" s="7" t="s">
        <v>32</v>
      </c>
    </row>
    <row r="10" spans="1:13" ht="12.75">
      <c r="A10" s="32">
        <v>22</v>
      </c>
      <c r="B10" s="79" t="s">
        <v>57</v>
      </c>
      <c r="C10" s="80"/>
      <c r="D10" s="81"/>
      <c r="E10" s="33">
        <v>6</v>
      </c>
      <c r="F10" s="35">
        <v>216</v>
      </c>
      <c r="G10" s="7">
        <f t="shared" si="0"/>
        <v>1296</v>
      </c>
      <c r="H10" s="7" t="s">
        <v>32</v>
      </c>
      <c r="I10" s="7" t="s">
        <v>32</v>
      </c>
      <c r="J10" s="7">
        <v>272.98</v>
      </c>
      <c r="K10" s="7">
        <f t="shared" si="1"/>
        <v>1637.88</v>
      </c>
      <c r="L10" s="7" t="s">
        <v>32</v>
      </c>
      <c r="M10" s="7" t="s">
        <v>32</v>
      </c>
    </row>
    <row r="11" spans="1:13" ht="12.75">
      <c r="A11" s="32">
        <v>23</v>
      </c>
      <c r="B11" s="79" t="s">
        <v>58</v>
      </c>
      <c r="C11" s="80"/>
      <c r="D11" s="81"/>
      <c r="E11" s="33">
        <v>3</v>
      </c>
      <c r="F11" s="35">
        <v>307.85</v>
      </c>
      <c r="G11" s="7">
        <f t="shared" si="0"/>
        <v>923.5500000000001</v>
      </c>
      <c r="H11" s="7" t="s">
        <v>32</v>
      </c>
      <c r="I11" s="7" t="s">
        <v>32</v>
      </c>
      <c r="J11" s="7">
        <v>260.77</v>
      </c>
      <c r="K11" s="7">
        <f t="shared" si="1"/>
        <v>782.31</v>
      </c>
      <c r="L11" s="7" t="s">
        <v>32</v>
      </c>
      <c r="M11" s="7" t="s">
        <v>32</v>
      </c>
    </row>
    <row r="12" spans="1:13" ht="12.75">
      <c r="A12" s="32">
        <v>24</v>
      </c>
      <c r="B12" s="79" t="s">
        <v>59</v>
      </c>
      <c r="C12" s="80"/>
      <c r="D12" s="81"/>
      <c r="E12" s="33">
        <v>6</v>
      </c>
      <c r="F12" s="35">
        <v>231.5</v>
      </c>
      <c r="G12" s="7">
        <f t="shared" si="0"/>
        <v>1389</v>
      </c>
      <c r="H12" s="7" t="s">
        <v>32</v>
      </c>
      <c r="I12" s="7" t="s">
        <v>32</v>
      </c>
      <c r="J12" s="7">
        <v>285.19</v>
      </c>
      <c r="K12" s="7">
        <f t="shared" si="1"/>
        <v>1711.1399999999999</v>
      </c>
      <c r="L12" s="7" t="s">
        <v>32</v>
      </c>
      <c r="M12" s="7" t="s">
        <v>32</v>
      </c>
    </row>
    <row r="13" spans="1:13" ht="12.75">
      <c r="A13" s="32"/>
      <c r="B13" s="79"/>
      <c r="C13" s="80"/>
      <c r="D13" s="81"/>
      <c r="E13" s="33"/>
      <c r="F13" s="35"/>
      <c r="G13" s="7">
        <f t="shared" si="0"/>
        <v>0</v>
      </c>
      <c r="H13" s="7"/>
      <c r="I13" s="7">
        <f aca="true" t="shared" si="2" ref="I13:I36">(E13*H13)</f>
        <v>0</v>
      </c>
      <c r="J13" s="7"/>
      <c r="K13" s="7">
        <f t="shared" si="1"/>
        <v>0</v>
      </c>
      <c r="L13" s="7"/>
      <c r="M13" s="7">
        <f aca="true" t="shared" si="3" ref="M13:M36">E13*L13</f>
        <v>0</v>
      </c>
    </row>
    <row r="14" spans="1:13" ht="12.75">
      <c r="A14" s="32"/>
      <c r="B14" s="79"/>
      <c r="C14" s="80"/>
      <c r="D14" s="81"/>
      <c r="E14" s="33"/>
      <c r="F14" s="35"/>
      <c r="G14" s="7">
        <v>0</v>
      </c>
      <c r="H14" s="7"/>
      <c r="I14" s="7">
        <f t="shared" si="2"/>
        <v>0</v>
      </c>
      <c r="J14" s="7"/>
      <c r="K14" s="7">
        <f t="shared" si="1"/>
        <v>0</v>
      </c>
      <c r="L14" s="7"/>
      <c r="M14" s="7">
        <f t="shared" si="3"/>
        <v>0</v>
      </c>
    </row>
    <row r="15" spans="1:13" ht="12.75">
      <c r="A15" s="32"/>
      <c r="B15" s="79"/>
      <c r="C15" s="80"/>
      <c r="D15" s="81"/>
      <c r="E15" s="33"/>
      <c r="F15" s="35"/>
      <c r="G15" s="7">
        <v>0</v>
      </c>
      <c r="H15" s="7"/>
      <c r="I15" s="7">
        <f t="shared" si="2"/>
        <v>0</v>
      </c>
      <c r="J15" s="7"/>
      <c r="K15" s="7">
        <f t="shared" si="1"/>
        <v>0</v>
      </c>
      <c r="L15" s="7"/>
      <c r="M15" s="7">
        <f t="shared" si="3"/>
        <v>0</v>
      </c>
    </row>
    <row r="16" spans="1:13" ht="12.75">
      <c r="A16" s="32"/>
      <c r="B16" s="79"/>
      <c r="C16" s="80"/>
      <c r="D16" s="81"/>
      <c r="E16" s="33"/>
      <c r="F16" s="35"/>
      <c r="G16" s="7">
        <v>0</v>
      </c>
      <c r="H16" s="7"/>
      <c r="I16" s="7">
        <f t="shared" si="2"/>
        <v>0</v>
      </c>
      <c r="J16" s="7"/>
      <c r="K16" s="7">
        <f t="shared" si="1"/>
        <v>0</v>
      </c>
      <c r="L16" s="7"/>
      <c r="M16" s="7">
        <f t="shared" si="3"/>
        <v>0</v>
      </c>
    </row>
    <row r="17" spans="1:13" ht="12.75">
      <c r="A17" s="32"/>
      <c r="B17" s="79"/>
      <c r="C17" s="80"/>
      <c r="D17" s="81"/>
      <c r="E17" s="33"/>
      <c r="F17" s="35"/>
      <c r="G17" s="7">
        <v>0</v>
      </c>
      <c r="H17" s="7"/>
      <c r="I17" s="7">
        <f t="shared" si="2"/>
        <v>0</v>
      </c>
      <c r="J17" s="7"/>
      <c r="K17" s="7">
        <f t="shared" si="1"/>
        <v>0</v>
      </c>
      <c r="L17" s="7"/>
      <c r="M17" s="7">
        <f t="shared" si="3"/>
        <v>0</v>
      </c>
    </row>
    <row r="18" spans="1:13" ht="12.75">
      <c r="A18" s="32"/>
      <c r="B18" s="79"/>
      <c r="C18" s="80"/>
      <c r="D18" s="81"/>
      <c r="E18" s="33"/>
      <c r="F18" s="35"/>
      <c r="G18" s="7">
        <v>0</v>
      </c>
      <c r="H18" s="7"/>
      <c r="I18" s="7">
        <f t="shared" si="2"/>
        <v>0</v>
      </c>
      <c r="J18" s="7"/>
      <c r="K18" s="7">
        <f t="shared" si="1"/>
        <v>0</v>
      </c>
      <c r="L18" s="7"/>
      <c r="M18" s="7">
        <f t="shared" si="3"/>
        <v>0</v>
      </c>
    </row>
    <row r="19" spans="1:13" ht="12.75">
      <c r="A19" s="32"/>
      <c r="B19" s="79"/>
      <c r="C19" s="80"/>
      <c r="D19" s="81"/>
      <c r="E19" s="33"/>
      <c r="F19" s="35"/>
      <c r="G19" s="7">
        <v>0</v>
      </c>
      <c r="H19" s="7"/>
      <c r="I19" s="7">
        <f t="shared" si="2"/>
        <v>0</v>
      </c>
      <c r="J19" s="7"/>
      <c r="K19" s="7">
        <f t="shared" si="1"/>
        <v>0</v>
      </c>
      <c r="L19" s="7"/>
      <c r="M19" s="7">
        <f t="shared" si="3"/>
        <v>0</v>
      </c>
    </row>
    <row r="20" spans="1:13" ht="10.5" customHeight="1">
      <c r="A20" s="32"/>
      <c r="B20" s="77"/>
      <c r="C20" s="78"/>
      <c r="D20" s="78"/>
      <c r="E20" s="33"/>
      <c r="F20" s="35"/>
      <c r="G20" s="7">
        <v>0</v>
      </c>
      <c r="H20" s="7"/>
      <c r="I20" s="7">
        <f t="shared" si="2"/>
        <v>0</v>
      </c>
      <c r="J20" s="7"/>
      <c r="K20" s="7">
        <f t="shared" si="1"/>
        <v>0</v>
      </c>
      <c r="L20" s="7"/>
      <c r="M20" s="7">
        <f t="shared" si="3"/>
        <v>0</v>
      </c>
    </row>
    <row r="21" spans="1:13" s="37" customFormat="1" ht="11.25">
      <c r="A21" s="3"/>
      <c r="B21" s="61"/>
      <c r="C21" s="62"/>
      <c r="D21" s="63"/>
      <c r="E21" s="33"/>
      <c r="F21" s="3"/>
      <c r="G21" s="7">
        <v>0</v>
      </c>
      <c r="H21" s="3"/>
      <c r="I21" s="7">
        <f t="shared" si="2"/>
        <v>0</v>
      </c>
      <c r="J21" s="3"/>
      <c r="K21" s="7">
        <f t="shared" si="1"/>
        <v>0</v>
      </c>
      <c r="L21" s="3"/>
      <c r="M21" s="7">
        <f t="shared" si="3"/>
        <v>0</v>
      </c>
    </row>
    <row r="22" spans="1:13" s="37" customFormat="1" ht="11.25">
      <c r="A22" s="3"/>
      <c r="B22" s="61"/>
      <c r="C22" s="62"/>
      <c r="D22" s="63"/>
      <c r="E22" s="33"/>
      <c r="F22" s="3"/>
      <c r="G22" s="7">
        <v>0</v>
      </c>
      <c r="H22" s="3"/>
      <c r="I22" s="7">
        <f t="shared" si="2"/>
        <v>0</v>
      </c>
      <c r="J22" s="3"/>
      <c r="K22" s="7">
        <f t="shared" si="1"/>
        <v>0</v>
      </c>
      <c r="L22" s="3"/>
      <c r="M22" s="7">
        <f t="shared" si="3"/>
        <v>0</v>
      </c>
    </row>
    <row r="23" spans="1:13" s="37" customFormat="1" ht="11.25">
      <c r="A23" s="3"/>
      <c r="B23" s="61"/>
      <c r="C23" s="62"/>
      <c r="D23" s="63"/>
      <c r="E23" s="33"/>
      <c r="F23" s="3"/>
      <c r="G23" s="7">
        <v>0</v>
      </c>
      <c r="H23" s="3"/>
      <c r="I23" s="7">
        <f t="shared" si="2"/>
        <v>0</v>
      </c>
      <c r="J23" s="3"/>
      <c r="K23" s="7">
        <f t="shared" si="1"/>
        <v>0</v>
      </c>
      <c r="L23" s="3"/>
      <c r="M23" s="7">
        <f t="shared" si="3"/>
        <v>0</v>
      </c>
    </row>
    <row r="24" spans="1:13" s="37" customFormat="1" ht="11.25">
      <c r="A24" s="3"/>
      <c r="B24" s="61"/>
      <c r="C24" s="62"/>
      <c r="D24" s="63"/>
      <c r="E24" s="33"/>
      <c r="F24" s="3"/>
      <c r="G24" s="7">
        <v>0</v>
      </c>
      <c r="H24" s="3"/>
      <c r="I24" s="7">
        <f t="shared" si="2"/>
        <v>0</v>
      </c>
      <c r="J24" s="3"/>
      <c r="K24" s="7">
        <f t="shared" si="1"/>
        <v>0</v>
      </c>
      <c r="L24" s="3"/>
      <c r="M24" s="7">
        <f t="shared" si="3"/>
        <v>0</v>
      </c>
    </row>
    <row r="25" spans="1:13" s="37" customFormat="1" ht="11.25">
      <c r="A25" s="3"/>
      <c r="B25" s="61"/>
      <c r="C25" s="62"/>
      <c r="D25" s="63"/>
      <c r="E25" s="33"/>
      <c r="F25" s="3"/>
      <c r="G25" s="7">
        <v>0</v>
      </c>
      <c r="H25" s="3"/>
      <c r="I25" s="7">
        <f t="shared" si="2"/>
        <v>0</v>
      </c>
      <c r="J25" s="3"/>
      <c r="K25" s="7">
        <f t="shared" si="1"/>
        <v>0</v>
      </c>
      <c r="L25" s="3"/>
      <c r="M25" s="7">
        <f t="shared" si="3"/>
        <v>0</v>
      </c>
    </row>
    <row r="26" spans="1:13" s="37" customFormat="1" ht="11.25">
      <c r="A26" s="3"/>
      <c r="B26" s="61"/>
      <c r="C26" s="62"/>
      <c r="D26" s="63"/>
      <c r="E26" s="33"/>
      <c r="F26" s="3"/>
      <c r="G26" s="7">
        <v>0</v>
      </c>
      <c r="H26" s="3"/>
      <c r="I26" s="7">
        <f t="shared" si="2"/>
        <v>0</v>
      </c>
      <c r="J26" s="3"/>
      <c r="K26" s="7">
        <f t="shared" si="1"/>
        <v>0</v>
      </c>
      <c r="L26" s="3"/>
      <c r="M26" s="7">
        <f t="shared" si="3"/>
        <v>0</v>
      </c>
    </row>
    <row r="27" spans="1:13" s="37" customFormat="1" ht="11.25">
      <c r="A27" s="3"/>
      <c r="B27" s="61"/>
      <c r="C27" s="62"/>
      <c r="D27" s="63"/>
      <c r="E27" s="33"/>
      <c r="F27" s="3"/>
      <c r="G27" s="7">
        <v>0</v>
      </c>
      <c r="H27" s="3"/>
      <c r="I27" s="7">
        <f t="shared" si="2"/>
        <v>0</v>
      </c>
      <c r="J27" s="3"/>
      <c r="K27" s="7">
        <f t="shared" si="1"/>
        <v>0</v>
      </c>
      <c r="L27" s="3"/>
      <c r="M27" s="7">
        <f t="shared" si="3"/>
        <v>0</v>
      </c>
    </row>
    <row r="28" spans="1:13" s="37" customFormat="1" ht="11.25">
      <c r="A28" s="3"/>
      <c r="B28" s="61"/>
      <c r="C28" s="62"/>
      <c r="D28" s="63"/>
      <c r="E28" s="33"/>
      <c r="F28" s="3"/>
      <c r="G28" s="7">
        <v>0</v>
      </c>
      <c r="H28" s="3"/>
      <c r="I28" s="7">
        <f t="shared" si="2"/>
        <v>0</v>
      </c>
      <c r="J28" s="3"/>
      <c r="K28" s="7">
        <f t="shared" si="1"/>
        <v>0</v>
      </c>
      <c r="L28" s="3"/>
      <c r="M28" s="7">
        <f t="shared" si="3"/>
        <v>0</v>
      </c>
    </row>
    <row r="29" spans="1:13" s="37" customFormat="1" ht="11.25">
      <c r="A29" s="3"/>
      <c r="B29" s="61"/>
      <c r="C29" s="62"/>
      <c r="D29" s="63"/>
      <c r="E29" s="33"/>
      <c r="F29" s="3"/>
      <c r="G29" s="7">
        <v>0</v>
      </c>
      <c r="H29" s="3"/>
      <c r="I29" s="7">
        <f t="shared" si="2"/>
        <v>0</v>
      </c>
      <c r="J29" s="3"/>
      <c r="K29" s="7">
        <f t="shared" si="1"/>
        <v>0</v>
      </c>
      <c r="L29" s="3"/>
      <c r="M29" s="7">
        <f t="shared" si="3"/>
        <v>0</v>
      </c>
    </row>
    <row r="30" spans="1:13" s="37" customFormat="1" ht="11.25">
      <c r="A30" s="3"/>
      <c r="B30" s="61"/>
      <c r="C30" s="62"/>
      <c r="D30" s="63"/>
      <c r="E30" s="33"/>
      <c r="F30" s="3"/>
      <c r="G30" s="7">
        <v>0</v>
      </c>
      <c r="H30" s="3"/>
      <c r="I30" s="7">
        <f t="shared" si="2"/>
        <v>0</v>
      </c>
      <c r="J30" s="3"/>
      <c r="K30" s="7">
        <f t="shared" si="1"/>
        <v>0</v>
      </c>
      <c r="L30" s="3"/>
      <c r="M30" s="7">
        <f t="shared" si="3"/>
        <v>0</v>
      </c>
    </row>
    <row r="31" spans="1:13" s="37" customFormat="1" ht="11.25">
      <c r="A31" s="3"/>
      <c r="B31" s="61"/>
      <c r="C31" s="62"/>
      <c r="D31" s="63"/>
      <c r="E31" s="33"/>
      <c r="F31" s="3"/>
      <c r="G31" s="7">
        <v>0</v>
      </c>
      <c r="H31" s="3"/>
      <c r="I31" s="7">
        <f t="shared" si="2"/>
        <v>0</v>
      </c>
      <c r="J31" s="3"/>
      <c r="K31" s="7">
        <f t="shared" si="1"/>
        <v>0</v>
      </c>
      <c r="L31" s="3"/>
      <c r="M31" s="7">
        <f t="shared" si="3"/>
        <v>0</v>
      </c>
    </row>
    <row r="32" spans="1:13" s="37" customFormat="1" ht="11.25">
      <c r="A32" s="3"/>
      <c r="B32" s="61"/>
      <c r="C32" s="62"/>
      <c r="D32" s="63"/>
      <c r="E32" s="33"/>
      <c r="F32" s="3"/>
      <c r="G32" s="7">
        <v>0</v>
      </c>
      <c r="H32" s="3"/>
      <c r="I32" s="7">
        <f t="shared" si="2"/>
        <v>0</v>
      </c>
      <c r="J32" s="3"/>
      <c r="K32" s="7">
        <f t="shared" si="1"/>
        <v>0</v>
      </c>
      <c r="L32" s="3"/>
      <c r="M32" s="7">
        <f t="shared" si="3"/>
        <v>0</v>
      </c>
    </row>
    <row r="33" spans="1:13" s="37" customFormat="1" ht="11.25">
      <c r="A33" s="3"/>
      <c r="B33" s="61"/>
      <c r="C33" s="62"/>
      <c r="D33" s="63"/>
      <c r="E33" s="33"/>
      <c r="F33" s="3"/>
      <c r="G33" s="7">
        <v>0</v>
      </c>
      <c r="H33" s="3"/>
      <c r="I33" s="7">
        <f t="shared" si="2"/>
        <v>0</v>
      </c>
      <c r="J33" s="3"/>
      <c r="K33" s="7">
        <f t="shared" si="1"/>
        <v>0</v>
      </c>
      <c r="L33" s="3"/>
      <c r="M33" s="7">
        <f t="shared" si="3"/>
        <v>0</v>
      </c>
    </row>
    <row r="34" spans="1:13" s="37" customFormat="1" ht="11.25">
      <c r="A34" s="3"/>
      <c r="B34" s="61"/>
      <c r="C34" s="62"/>
      <c r="D34" s="63"/>
      <c r="E34" s="33"/>
      <c r="F34" s="3"/>
      <c r="G34" s="7">
        <v>0</v>
      </c>
      <c r="H34" s="3"/>
      <c r="I34" s="7">
        <f t="shared" si="2"/>
        <v>0</v>
      </c>
      <c r="J34" s="3"/>
      <c r="K34" s="7">
        <f t="shared" si="1"/>
        <v>0</v>
      </c>
      <c r="L34" s="3"/>
      <c r="M34" s="7">
        <f t="shared" si="3"/>
        <v>0</v>
      </c>
    </row>
    <row r="35" spans="1:13" s="37" customFormat="1" ht="11.25">
      <c r="A35" s="3"/>
      <c r="B35" s="61"/>
      <c r="C35" s="62"/>
      <c r="D35" s="63"/>
      <c r="E35" s="33"/>
      <c r="F35" s="3"/>
      <c r="G35" s="7">
        <v>0</v>
      </c>
      <c r="H35" s="3"/>
      <c r="I35" s="7">
        <f t="shared" si="2"/>
        <v>0</v>
      </c>
      <c r="J35" s="3"/>
      <c r="K35" s="7">
        <f t="shared" si="1"/>
        <v>0</v>
      </c>
      <c r="L35" s="3"/>
      <c r="M35" s="7">
        <f t="shared" si="3"/>
        <v>0</v>
      </c>
    </row>
    <row r="36" spans="1:13" s="37" customFormat="1" ht="11.25">
      <c r="A36" s="3"/>
      <c r="B36" s="61"/>
      <c r="C36" s="62"/>
      <c r="D36" s="63"/>
      <c r="E36" s="33"/>
      <c r="F36" s="3"/>
      <c r="G36" s="7">
        <v>0</v>
      </c>
      <c r="H36" s="3"/>
      <c r="I36" s="7">
        <f t="shared" si="2"/>
        <v>0</v>
      </c>
      <c r="J36" s="3"/>
      <c r="K36" s="7">
        <f t="shared" si="1"/>
        <v>0</v>
      </c>
      <c r="L36" s="3"/>
      <c r="M36" s="7">
        <f t="shared" si="3"/>
        <v>0</v>
      </c>
    </row>
  </sheetData>
  <mergeCells count="38">
    <mergeCell ref="B36:D36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A1:M1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C1">
      <selection activeCell="J8" sqref="J8"/>
    </sheetView>
  </sheetViews>
  <sheetFormatPr defaultColWidth="9.140625" defaultRowHeight="12.75"/>
  <sheetData>
    <row r="1" spans="1:13" s="2" customFormat="1" ht="15.7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7" ht="13.5" thickBo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"/>
      <c r="O2" s="1"/>
      <c r="P2" s="1"/>
      <c r="Q2" s="1"/>
    </row>
    <row r="3" ht="13.5" thickBot="1"/>
    <row r="4" spans="1:13" ht="12.75">
      <c r="A4" s="51" t="s">
        <v>16</v>
      </c>
      <c r="B4" s="52"/>
      <c r="C4" s="52"/>
      <c r="D4" s="52"/>
      <c r="E4" s="52"/>
      <c r="F4" s="52"/>
      <c r="G4" s="53"/>
      <c r="H4" s="54" t="s">
        <v>2</v>
      </c>
      <c r="I4" s="52"/>
      <c r="J4" s="53"/>
      <c r="K4" s="54" t="s">
        <v>17</v>
      </c>
      <c r="L4" s="52"/>
      <c r="M4" s="55"/>
    </row>
    <row r="5" spans="1:13" ht="12.75">
      <c r="A5" s="56" t="s">
        <v>20</v>
      </c>
      <c r="B5" s="57"/>
      <c r="C5" s="58"/>
      <c r="D5" s="59" t="s">
        <v>21</v>
      </c>
      <c r="E5" s="57"/>
      <c r="F5" s="57"/>
      <c r="G5" s="58"/>
      <c r="H5" s="59" t="s">
        <v>79</v>
      </c>
      <c r="I5" s="57"/>
      <c r="J5" s="58"/>
      <c r="K5" s="59" t="s">
        <v>18</v>
      </c>
      <c r="L5" s="57"/>
      <c r="M5" s="60"/>
    </row>
    <row r="6" spans="1:13" ht="12.75">
      <c r="A6" s="56" t="s">
        <v>80</v>
      </c>
      <c r="B6" s="57"/>
      <c r="C6" s="57"/>
      <c r="D6" s="57"/>
      <c r="E6" s="57"/>
      <c r="F6" s="57"/>
      <c r="G6" s="57"/>
      <c r="H6" s="57"/>
      <c r="I6" s="57"/>
      <c r="J6" s="58"/>
      <c r="K6" s="59" t="s">
        <v>5</v>
      </c>
      <c r="L6" s="57"/>
      <c r="M6" s="60"/>
    </row>
    <row r="7" spans="1:13" ht="13.5" thickBot="1">
      <c r="A7" s="64" t="s">
        <v>3</v>
      </c>
      <c r="B7" s="65"/>
      <c r="C7" s="65"/>
      <c r="D7" s="65"/>
      <c r="E7" s="65"/>
      <c r="F7" s="65"/>
      <c r="G7" s="66"/>
      <c r="H7" s="67" t="s">
        <v>4</v>
      </c>
      <c r="I7" s="65"/>
      <c r="J7" s="65"/>
      <c r="K7" s="65"/>
      <c r="L7" s="65"/>
      <c r="M7" s="68"/>
    </row>
    <row r="8" ht="13.5" thickBot="1"/>
    <row r="9" spans="1:13" ht="13.5" thickBot="1">
      <c r="A9" s="12"/>
      <c r="B9" s="13"/>
      <c r="C9" s="13"/>
      <c r="D9" s="13"/>
      <c r="E9" s="13"/>
      <c r="F9" s="69" t="s">
        <v>38</v>
      </c>
      <c r="G9" s="69"/>
      <c r="H9" s="14" t="s">
        <v>81</v>
      </c>
      <c r="I9" s="15"/>
      <c r="J9" s="14" t="s">
        <v>39</v>
      </c>
      <c r="K9" s="15"/>
      <c r="L9" s="14"/>
      <c r="M9" s="16"/>
    </row>
    <row r="10" spans="1:13" ht="12.75">
      <c r="A10" s="5" t="s">
        <v>6</v>
      </c>
      <c r="B10" s="70" t="s">
        <v>7</v>
      </c>
      <c r="C10" s="71"/>
      <c r="D10" s="72"/>
      <c r="E10" s="5" t="s">
        <v>8</v>
      </c>
      <c r="F10" s="5" t="s">
        <v>9</v>
      </c>
      <c r="G10" s="6" t="s">
        <v>10</v>
      </c>
      <c r="H10" s="5" t="s">
        <v>9</v>
      </c>
      <c r="I10" s="5" t="s">
        <v>10</v>
      </c>
      <c r="J10" s="5" t="s">
        <v>9</v>
      </c>
      <c r="K10" s="5" t="s">
        <v>10</v>
      </c>
      <c r="L10" s="5" t="s">
        <v>9</v>
      </c>
      <c r="M10" s="5" t="s">
        <v>10</v>
      </c>
    </row>
    <row r="11" spans="1:13" ht="12.75">
      <c r="A11" s="3">
        <v>1</v>
      </c>
      <c r="B11" s="61" t="s">
        <v>82</v>
      </c>
      <c r="C11" s="62"/>
      <c r="D11" s="63"/>
      <c r="E11" s="3">
        <v>2</v>
      </c>
      <c r="F11" s="7" t="s">
        <v>32</v>
      </c>
      <c r="G11" s="7" t="s">
        <v>32</v>
      </c>
      <c r="H11" s="7">
        <v>330</v>
      </c>
      <c r="I11" s="7">
        <f>(E11*H11)</f>
        <v>660</v>
      </c>
      <c r="J11" s="7">
        <v>369</v>
      </c>
      <c r="K11" s="7">
        <f aca="true" t="shared" si="0" ref="K11:K17">E11*J11</f>
        <v>738</v>
      </c>
      <c r="L11" s="7"/>
      <c r="M11" s="7">
        <f aca="true" t="shared" si="1" ref="M11:M17">E11*L11</f>
        <v>0</v>
      </c>
    </row>
    <row r="12" spans="1:13" ht="12.75">
      <c r="A12" s="3">
        <v>2</v>
      </c>
      <c r="B12" s="61" t="s">
        <v>83</v>
      </c>
      <c r="C12" s="62"/>
      <c r="D12" s="63"/>
      <c r="E12" s="3">
        <v>2</v>
      </c>
      <c r="F12" s="7" t="s">
        <v>32</v>
      </c>
      <c r="G12" s="7" t="s">
        <v>32</v>
      </c>
      <c r="H12" s="7">
        <v>420</v>
      </c>
      <c r="I12" s="7">
        <f>(E12*H12)</f>
        <v>840</v>
      </c>
      <c r="J12" s="7">
        <v>387</v>
      </c>
      <c r="K12" s="7">
        <f t="shared" si="0"/>
        <v>774</v>
      </c>
      <c r="L12" s="7"/>
      <c r="M12" s="7">
        <f t="shared" si="1"/>
        <v>0</v>
      </c>
    </row>
    <row r="13" spans="1:13" ht="12.75">
      <c r="A13" s="3">
        <v>3</v>
      </c>
      <c r="B13" s="61" t="s">
        <v>84</v>
      </c>
      <c r="C13" s="62"/>
      <c r="D13" s="63"/>
      <c r="E13" s="3">
        <v>10</v>
      </c>
      <c r="F13" s="7" t="s">
        <v>32</v>
      </c>
      <c r="G13" s="7" t="s">
        <v>32</v>
      </c>
      <c r="H13" s="7">
        <v>37</v>
      </c>
      <c r="I13" s="7">
        <f>(E13*H13)</f>
        <v>370</v>
      </c>
      <c r="J13" s="7">
        <v>45.95</v>
      </c>
      <c r="K13" s="7">
        <f t="shared" si="0"/>
        <v>459.5</v>
      </c>
      <c r="L13" s="7"/>
      <c r="M13" s="7">
        <f t="shared" si="1"/>
        <v>0</v>
      </c>
    </row>
    <row r="14" spans="1:13" ht="12.75">
      <c r="A14" s="3">
        <v>4</v>
      </c>
      <c r="B14" s="61" t="s">
        <v>85</v>
      </c>
      <c r="C14" s="62"/>
      <c r="D14" s="63"/>
      <c r="E14" s="3">
        <v>2</v>
      </c>
      <c r="F14" s="7" t="s">
        <v>32</v>
      </c>
      <c r="G14" s="7" t="s">
        <v>32</v>
      </c>
      <c r="H14" s="7" t="s">
        <v>32</v>
      </c>
      <c r="I14" s="7" t="s">
        <v>32</v>
      </c>
      <c r="J14" s="24">
        <v>237</v>
      </c>
      <c r="K14" s="7">
        <f t="shared" si="0"/>
        <v>474</v>
      </c>
      <c r="L14" s="7"/>
      <c r="M14" s="7">
        <f t="shared" si="1"/>
        <v>0</v>
      </c>
    </row>
    <row r="15" spans="1:13" ht="12.75">
      <c r="A15" s="3">
        <v>5</v>
      </c>
      <c r="B15" s="61" t="s">
        <v>86</v>
      </c>
      <c r="C15" s="62"/>
      <c r="D15" s="63"/>
      <c r="E15" s="3">
        <v>1</v>
      </c>
      <c r="F15" s="7" t="s">
        <v>32</v>
      </c>
      <c r="G15" s="7" t="s">
        <v>32</v>
      </c>
      <c r="H15" s="7" t="s">
        <v>32</v>
      </c>
      <c r="I15" s="7" t="s">
        <v>32</v>
      </c>
      <c r="J15" s="24">
        <v>277</v>
      </c>
      <c r="K15" s="7">
        <f t="shared" si="0"/>
        <v>277</v>
      </c>
      <c r="L15" s="7"/>
      <c r="M15" s="7">
        <f t="shared" si="1"/>
        <v>0</v>
      </c>
    </row>
    <row r="16" spans="1:13" ht="12.75">
      <c r="A16" s="3">
        <v>6</v>
      </c>
      <c r="B16" s="61" t="s">
        <v>87</v>
      </c>
      <c r="C16" s="62"/>
      <c r="D16" s="63"/>
      <c r="E16" s="3">
        <v>1</v>
      </c>
      <c r="F16" s="7" t="s">
        <v>32</v>
      </c>
      <c r="G16" s="7" t="s">
        <v>32</v>
      </c>
      <c r="H16" s="7" t="s">
        <v>32</v>
      </c>
      <c r="I16" s="7" t="s">
        <v>32</v>
      </c>
      <c r="J16" s="24">
        <v>298</v>
      </c>
      <c r="K16" s="7">
        <f t="shared" si="0"/>
        <v>298</v>
      </c>
      <c r="L16" s="7"/>
      <c r="M16" s="7">
        <f t="shared" si="1"/>
        <v>0</v>
      </c>
    </row>
    <row r="17" spans="1:13" ht="12.75">
      <c r="A17" s="3">
        <v>7</v>
      </c>
      <c r="B17" s="61" t="s">
        <v>88</v>
      </c>
      <c r="C17" s="62"/>
      <c r="D17" s="63"/>
      <c r="E17" s="3">
        <v>4</v>
      </c>
      <c r="F17" s="24">
        <v>759</v>
      </c>
      <c r="G17" s="7">
        <f>F17*E17</f>
        <v>3036</v>
      </c>
      <c r="H17" s="7">
        <v>990</v>
      </c>
      <c r="I17" s="7">
        <f>(E17*H17)</f>
        <v>3960</v>
      </c>
      <c r="J17" s="7">
        <v>945</v>
      </c>
      <c r="K17" s="7">
        <f t="shared" si="0"/>
        <v>3780</v>
      </c>
      <c r="L17" s="7"/>
      <c r="M17" s="7">
        <f t="shared" si="1"/>
        <v>0</v>
      </c>
    </row>
    <row r="18" spans="1:13" ht="12.75">
      <c r="A18" s="3"/>
      <c r="B18" s="61"/>
      <c r="C18" s="62"/>
      <c r="D18" s="63"/>
      <c r="E18" s="3"/>
      <c r="F18" s="7"/>
      <c r="G18" s="7"/>
      <c r="H18" s="7"/>
      <c r="I18" s="7"/>
      <c r="J18" s="7"/>
      <c r="K18" s="7"/>
      <c r="L18" s="7"/>
      <c r="M18" s="7"/>
    </row>
    <row r="19" spans="1:13" ht="12.75">
      <c r="A19" s="3"/>
      <c r="B19" s="61"/>
      <c r="C19" s="62"/>
      <c r="D19" s="63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61"/>
      <c r="C20" s="62"/>
      <c r="D20" s="63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/>
      <c r="B21" s="61"/>
      <c r="C21" s="62"/>
      <c r="D21" s="63"/>
      <c r="E21" s="3"/>
      <c r="F21" s="7"/>
      <c r="G21" s="7"/>
      <c r="H21" s="7"/>
      <c r="I21" s="7"/>
      <c r="J21" s="7"/>
      <c r="K21" s="7"/>
      <c r="L21" s="7"/>
      <c r="M21" s="7"/>
    </row>
    <row r="22" spans="1:13" ht="12.75">
      <c r="A22" s="3"/>
      <c r="B22" s="73" t="s">
        <v>78</v>
      </c>
      <c r="C22" s="95"/>
      <c r="D22" s="96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61"/>
      <c r="C23" s="62"/>
      <c r="D23" s="63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61"/>
      <c r="C24" s="62"/>
      <c r="D24" s="63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61"/>
      <c r="C25" s="62"/>
      <c r="D25" s="63"/>
      <c r="E25" s="3"/>
      <c r="F25" s="7"/>
      <c r="G25" s="7"/>
      <c r="H25" s="7"/>
      <c r="I25" s="7"/>
      <c r="J25" s="7"/>
      <c r="K25" s="7"/>
      <c r="L25" s="7"/>
      <c r="M25" s="7"/>
    </row>
    <row r="26" spans="1:13" ht="13.5" thickBot="1">
      <c r="A26" s="4"/>
      <c r="B26" s="74"/>
      <c r="C26" s="75"/>
      <c r="D26" s="76"/>
      <c r="E26" s="4"/>
      <c r="F26" s="8"/>
      <c r="G26" s="7"/>
      <c r="H26" s="8"/>
      <c r="I26" s="7"/>
      <c r="J26" s="8"/>
      <c r="K26" s="7"/>
      <c r="L26" s="8"/>
      <c r="M26" s="7"/>
    </row>
    <row r="27" spans="1:13" ht="12.75">
      <c r="A27" s="42" t="s">
        <v>11</v>
      </c>
      <c r="B27" s="43"/>
      <c r="C27" s="43"/>
      <c r="D27" s="44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45" t="s">
        <v>12</v>
      </c>
      <c r="B28" s="46"/>
      <c r="C28" s="46"/>
      <c r="D28" s="47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12.75">
      <c r="A29" s="45" t="s">
        <v>13</v>
      </c>
      <c r="B29" s="46"/>
      <c r="C29" s="46"/>
      <c r="D29" s="4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45" t="s">
        <v>14</v>
      </c>
      <c r="B30" s="46"/>
      <c r="C30" s="46"/>
      <c r="D30" s="4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3.5" thickBot="1">
      <c r="A31" s="21" t="s">
        <v>15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</sheetData>
  <mergeCells count="34">
    <mergeCell ref="A29:D29"/>
    <mergeCell ref="A30:D30"/>
    <mergeCell ref="B25:D25"/>
    <mergeCell ref="B26:D26"/>
    <mergeCell ref="A27:D27"/>
    <mergeCell ref="A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F9:G9"/>
    <mergeCell ref="B10:D10"/>
    <mergeCell ref="B11:D11"/>
    <mergeCell ref="B12:D12"/>
    <mergeCell ref="A6:J6"/>
    <mergeCell ref="K6:M6"/>
    <mergeCell ref="A7:G7"/>
    <mergeCell ref="H7:M7"/>
    <mergeCell ref="A5:C5"/>
    <mergeCell ref="D5:G5"/>
    <mergeCell ref="H5:J5"/>
    <mergeCell ref="K5:M5"/>
    <mergeCell ref="A1:M1"/>
    <mergeCell ref="A4:G4"/>
    <mergeCell ref="H4:J4"/>
    <mergeCell ref="K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2007-05-24T22:53:25Z</cp:lastPrinted>
  <dcterms:created xsi:type="dcterms:W3CDTF">2007-05-23T22:24:12Z</dcterms:created>
  <dcterms:modified xsi:type="dcterms:W3CDTF">2008-12-04T16:10:48Z</dcterms:modified>
  <cp:category/>
  <cp:version/>
  <cp:contentType/>
  <cp:contentStatus/>
</cp:coreProperties>
</file>