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55" windowHeight="6840" activeTab="0"/>
  </bookViews>
  <sheets>
    <sheet name="Program Description" sheetId="1" r:id="rId1"/>
    <sheet name="  Equipment" sheetId="2" r:id="rId2"/>
  </sheets>
  <definedNames>
    <definedName name="_xlnm.Print_Area" localSheetId="0">'Program Description'!$A$1:$E$79</definedName>
  </definedNames>
  <calcPr fullCalcOnLoad="1"/>
</workbook>
</file>

<file path=xl/comments1.xml><?xml version="1.0" encoding="utf-8"?>
<comments xmlns="http://schemas.openxmlformats.org/spreadsheetml/2006/main">
  <authors>
    <author>Sharon Walsh</author>
  </authors>
  <commentList>
    <comment ref="E65" authorId="0">
      <text>
        <r>
          <rPr>
            <sz val="8"/>
            <rFont val="Tahoma"/>
            <family val="2"/>
          </rPr>
          <t xml:space="preserve">
The total in yellow should equal the number in the blue box (taken from the </t>
        </r>
        <r>
          <rPr>
            <b/>
            <sz val="8"/>
            <rFont val="Tahoma"/>
            <family val="2"/>
          </rPr>
          <t>Total Budgeted</t>
        </r>
        <r>
          <rPr>
            <sz val="8"/>
            <rFont val="Tahoma"/>
            <family val="2"/>
          </rPr>
          <t xml:space="preserve"> indicated above)</t>
        </r>
      </text>
    </comment>
  </commentList>
</comments>
</file>

<file path=xl/sharedStrings.xml><?xml version="1.0" encoding="utf-8"?>
<sst xmlns="http://schemas.openxmlformats.org/spreadsheetml/2006/main" count="66" uniqueCount="58">
  <si>
    <t>FUND SOURCE</t>
  </si>
  <si>
    <t>Amount</t>
  </si>
  <si>
    <t>Educator Quality Measure</t>
  </si>
  <si>
    <t>Total for section 3.1</t>
  </si>
  <si>
    <t>Core Content Areas</t>
  </si>
  <si>
    <t>Related to EPSS Goals</t>
  </si>
  <si>
    <t>SINOI Requirements</t>
  </si>
  <si>
    <t>Other (please explain)</t>
  </si>
  <si>
    <t>Other Allowable Uses</t>
  </si>
  <si>
    <t>Preparing, Training, and Recruiting</t>
  </si>
  <si>
    <t>Total for section 3.2</t>
  </si>
  <si>
    <t>Total for section 3.3</t>
  </si>
  <si>
    <t>Total other allowable uses</t>
  </si>
  <si>
    <t>Total administrative costs</t>
  </si>
  <si>
    <t>Total Title II Budget</t>
  </si>
  <si>
    <t>Option #1: Transferability</t>
  </si>
  <si>
    <t>No.</t>
  </si>
  <si>
    <t>Equipment Items</t>
  </si>
  <si>
    <t>Function</t>
  </si>
  <si>
    <t>Object #</t>
  </si>
  <si>
    <t>Quantity</t>
  </si>
  <si>
    <t>Per Item Price</t>
  </si>
  <si>
    <t>Totals</t>
  </si>
  <si>
    <t>TOTAL</t>
  </si>
  <si>
    <t>Option #2: REAP-Flex</t>
  </si>
  <si>
    <t>Funds Transferred In or Out Through Flexibility Options</t>
  </si>
  <si>
    <t>List Sites:</t>
  </si>
  <si>
    <t>Indirect Cost/Audit</t>
  </si>
  <si>
    <t>Administrative Costs</t>
  </si>
  <si>
    <t>Name of Professional Development Activity</t>
  </si>
  <si>
    <t xml:space="preserve">Other (please explain) </t>
  </si>
  <si>
    <t>If applicable amount transferred to REC</t>
  </si>
  <si>
    <t>Detailed description of use of funds</t>
  </si>
  <si>
    <t>Highly Qualified Teachers and Principals</t>
  </si>
  <si>
    <r>
      <t xml:space="preserve">Class Size Reduction </t>
    </r>
    <r>
      <rPr>
        <b/>
        <sz val="10"/>
        <color indexed="10"/>
        <rFont val="Arial"/>
        <family val="2"/>
      </rPr>
      <t>**</t>
    </r>
  </si>
  <si>
    <t>3.1 Classes are taught by "Highly Qualified" teachers (as the term is defined in section 1111(h)(1)(c)(viii) of the ESEA)</t>
  </si>
  <si>
    <t>Goals of Professional Development</t>
  </si>
  <si>
    <r>
      <t xml:space="preserve">3.3 Educational Assistants are "Highly Qualified" (as the term is defined in section 1111(h)(1)(c)(viii) of the ESEA) and hold a New Mexico Level III Educational Assistant license. </t>
    </r>
    <r>
      <rPr>
        <b/>
        <sz val="10"/>
        <color indexed="10"/>
        <rFont val="Arial"/>
        <family val="2"/>
      </rPr>
      <t>*</t>
    </r>
  </si>
  <si>
    <t>2011-2012 Title II, Part A</t>
  </si>
  <si>
    <t>Total 2011-2012 Funds Budgeted</t>
  </si>
  <si>
    <t>2011-2012 Planning Allocation</t>
  </si>
  <si>
    <t>Intended Participants (Teachers, Administrators, Paraprofessionals)</t>
  </si>
  <si>
    <t>Other (please explain i.e. Beginning Teacher Mentoring, Content Coaches &amp; Instructional Coaches)</t>
  </si>
  <si>
    <t>3.2 Educators receive high-quality professional development (See definition of "professional development" in section 9101(34)</t>
  </si>
  <si>
    <t>NAME OF LEA:</t>
  </si>
  <si>
    <t>Gadsden ISD</t>
  </si>
  <si>
    <t>Flowthrough to Anthony Charter School</t>
  </si>
  <si>
    <t>trainings</t>
  </si>
  <si>
    <t>Administrators, teachers, Instructional Coaches</t>
  </si>
  <si>
    <t>Teachers</t>
  </si>
  <si>
    <t>Coaching cycles</t>
  </si>
  <si>
    <t>Stipends for HQT math teachers</t>
  </si>
  <si>
    <t>Teachers; administrators</t>
  </si>
  <si>
    <t>TESOL assessment</t>
  </si>
  <si>
    <t>Trainings</t>
  </si>
  <si>
    <t>Administrators (principals)</t>
  </si>
  <si>
    <t>Instructional Coaches; Teacher Mentoring; PD-360 support</t>
  </si>
  <si>
    <t>None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</si>
</sst>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Tahoma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33" borderId="0" xfId="0" applyFill="1" applyAlignment="1">
      <alignment/>
    </xf>
    <xf numFmtId="164" fontId="0" fillId="34" borderId="10" xfId="0" applyNumberFormat="1" applyFill="1" applyBorder="1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Alignment="1">
      <alignment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5" fillId="35" borderId="0" xfId="0" applyFont="1" applyFill="1" applyAlignment="1">
      <alignment/>
    </xf>
    <xf numFmtId="0" fontId="4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5" fillId="35" borderId="10" xfId="0" applyFont="1" applyFill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Border="1" applyAlignment="1">
      <alignment wrapText="1"/>
    </xf>
    <xf numFmtId="0" fontId="3" fillId="35" borderId="0" xfId="0" applyFont="1" applyFill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0" fillId="33" borderId="0" xfId="0" applyNumberFormat="1" applyFill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35" borderId="0" xfId="0" applyFont="1" applyFill="1" applyAlignment="1">
      <alignment horizontal="center"/>
    </xf>
    <xf numFmtId="0" fontId="5" fillId="35" borderId="0" xfId="0" applyFont="1" applyFill="1" applyAlignment="1">
      <alignment horizontal="center" wrapText="1"/>
    </xf>
    <xf numFmtId="0" fontId="0" fillId="0" borderId="12" xfId="0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2" fontId="0" fillId="0" borderId="10" xfId="44" applyNumberFormat="1" applyBorder="1" applyAlignment="1" applyProtection="1">
      <alignment/>
      <protection locked="0"/>
    </xf>
    <xf numFmtId="42" fontId="0" fillId="0" borderId="10" xfId="44" applyNumberFormat="1" applyBorder="1" applyAlignment="1">
      <alignment/>
    </xf>
    <xf numFmtId="42" fontId="0" fillId="0" borderId="10" xfId="44" applyNumberFormat="1" applyFont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4" fillId="0" borderId="10" xfId="0" applyFont="1" applyBorder="1" applyAlignment="1">
      <alignment/>
    </xf>
    <xf numFmtId="0" fontId="0" fillId="36" borderId="10" xfId="0" applyFill="1" applyBorder="1" applyAlignment="1">
      <alignment/>
    </xf>
    <xf numFmtId="42" fontId="0" fillId="37" borderId="10" xfId="44" applyNumberFormat="1" applyFill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3" fillId="35" borderId="12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64" fontId="0" fillId="34" borderId="10" xfId="0" applyNumberForma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6" fontId="0" fillId="0" borderId="10" xfId="0" applyNumberFormat="1" applyBorder="1" applyAlignment="1" applyProtection="1">
      <alignment/>
      <protection locked="0"/>
    </xf>
    <xf numFmtId="0" fontId="0" fillId="38" borderId="11" xfId="0" applyFill="1" applyBorder="1" applyAlignment="1">
      <alignment vertical="center" wrapText="1"/>
    </xf>
    <xf numFmtId="0" fontId="0" fillId="0" borderId="16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8" fontId="0" fillId="0" borderId="10" xfId="0" applyNumberFormat="1" applyBorder="1" applyAlignment="1" applyProtection="1">
      <alignment vertical="center"/>
      <protection locked="0"/>
    </xf>
    <xf numFmtId="8" fontId="0" fillId="0" borderId="10" xfId="0" applyNumberFormat="1" applyBorder="1" applyAlignment="1" applyProtection="1">
      <alignment/>
      <protection locked="0"/>
    </xf>
    <xf numFmtId="6" fontId="0" fillId="0" borderId="12" xfId="0" applyNumberFormat="1" applyBorder="1" applyAlignment="1" applyProtection="1">
      <alignment/>
      <protection locked="0"/>
    </xf>
    <xf numFmtId="8" fontId="0" fillId="0" borderId="18" xfId="0" applyNumberFormat="1" applyBorder="1" applyAlignment="1" applyProtection="1">
      <alignment/>
      <protection locked="0"/>
    </xf>
    <xf numFmtId="0" fontId="4" fillId="33" borderId="10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4" fillId="0" borderId="0" xfId="0" applyFont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4" fillId="33" borderId="12" xfId="0" applyFont="1" applyFill="1" applyBorder="1" applyAlignment="1" applyProtection="1">
      <alignment vertical="center" wrapText="1"/>
      <protection locked="0"/>
    </xf>
    <xf numFmtId="0" fontId="3" fillId="35" borderId="0" xfId="0" applyFont="1" applyFill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0" fontId="4" fillId="0" borderId="18" xfId="0" applyFont="1" applyFill="1" applyBorder="1" applyAlignment="1" applyProtection="1">
      <alignment/>
      <protection locked="0"/>
    </xf>
    <xf numFmtId="0" fontId="3" fillId="35" borderId="0" xfId="0" applyFont="1" applyFill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/>
    </xf>
    <xf numFmtId="164" fontId="0" fillId="0" borderId="19" xfId="0" applyNumberForma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0" fontId="0" fillId="0" borderId="12" xfId="0" applyFont="1" applyBorder="1" applyAlignment="1" applyProtection="1">
      <alignment/>
      <protection locked="0"/>
    </xf>
    <xf numFmtId="0" fontId="4" fillId="0" borderId="14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5" fillId="35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left" wrapText="1"/>
      <protection locked="0"/>
    </xf>
    <xf numFmtId="0" fontId="0" fillId="0" borderId="12" xfId="0" applyFont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right" vertical="top" wrapText="1"/>
    </xf>
    <xf numFmtId="0" fontId="5" fillId="39" borderId="0" xfId="0" applyFont="1" applyFill="1" applyAlignment="1">
      <alignment horizontal="center"/>
    </xf>
    <xf numFmtId="0" fontId="0" fillId="0" borderId="11" xfId="0" applyFont="1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5" fillId="35" borderId="0" xfId="0" applyFont="1" applyFill="1" applyAlignment="1">
      <alignment horizontal="center"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20" xfId="0" applyFont="1" applyBorder="1" applyAlignment="1" applyProtection="1">
      <alignment horizontal="righ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67</xdr:row>
      <xdr:rowOff>123825</xdr:rowOff>
    </xdr:from>
    <xdr:ext cx="7772400" cy="1762125"/>
    <xdr:sp>
      <xdr:nvSpPr>
        <xdr:cNvPr id="1" name="Text Box 14"/>
        <xdr:cNvSpPr txBox="1">
          <a:spLocks noChangeArrowheads="1"/>
        </xdr:cNvSpPr>
      </xdr:nvSpPr>
      <xdr:spPr>
        <a:xfrm>
          <a:off x="142875" y="14592300"/>
          <a:ext cx="7772400" cy="1762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All current Title I Educational Assistants with Instructional duties must hold a Level III Paraprofessional license as required by NCLB. This funding is to increase the number of available Paraprofessionals, to advance the licensure level of non-Title I EAs, or to otherwise support district Educational Assistants. 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LEAs/Charter Schools that choose to fund a teacher’s salary through “Class Size Reduction” must 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The teacher funded by a Class Size Reduction activity must be Highly Qualified if teaching a core academic class or classes. This includes Special Education teachers teaching a core academic class or classes.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2. For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All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School Districts/Charter Schools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Demonstrate that the school in which the Class Size Reduction funded teacher teaches has achieved no less than 100% for Elementary, 100% for Middle school, or 100% for High school classes being taught by Highly Qualified Teachers, as reported on the 08-09 120th day data of “Core Classes Taught by Highly Qualified Teachers”. These reports can be accessed from the STARS system.
</a:t>
          </a:r>
        </a:p>
      </xdr:txBody>
    </xdr:sp>
    <xdr:clientData/>
  </xdr:oneCellAnchor>
  <xdr:oneCellAnchor>
    <xdr:from>
      <xdr:col>0</xdr:col>
      <xdr:colOff>47625</xdr:colOff>
      <xdr:row>14</xdr:row>
      <xdr:rowOff>28575</xdr:rowOff>
    </xdr:from>
    <xdr:ext cx="7858125" cy="1057275"/>
    <xdr:sp>
      <xdr:nvSpPr>
        <xdr:cNvPr id="2" name="Text Box 16"/>
        <xdr:cNvSpPr txBox="1">
          <a:spLocks noChangeArrowheads="1"/>
        </xdr:cNvSpPr>
      </xdr:nvSpPr>
      <xdr:spPr>
        <a:xfrm>
          <a:off x="47625" y="2466975"/>
          <a:ext cx="7858125" cy="10572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1: Provide a brief description of what activities you will conduct for each area selected in the row labeled "Educator Quality Measure."  The box will automatically adjust for the text you are entering.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2: Indicate the amount of funding for each category selected.  Under the column labeled "Amount," do not put anything but $ amounts.  The amount should only appear once.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3: Fill in check boxes or descriptions as appropriate to describe the use of funds in more detail.
</a:t>
          </a:r>
        </a:p>
      </xdr:txBody>
    </xdr:sp>
    <xdr:clientData/>
  </xdr:oneCellAnchor>
  <xdr:oneCellAnchor>
    <xdr:from>
      <xdr:col>0</xdr:col>
      <xdr:colOff>76200</xdr:colOff>
      <xdr:row>67</xdr:row>
      <xdr:rowOff>142875</xdr:rowOff>
    </xdr:from>
    <xdr:ext cx="7772400" cy="1704975"/>
    <xdr:sp>
      <xdr:nvSpPr>
        <xdr:cNvPr id="3" name="Text Box 41"/>
        <xdr:cNvSpPr txBox="1">
          <a:spLocks noChangeArrowheads="1"/>
        </xdr:cNvSpPr>
      </xdr:nvSpPr>
      <xdr:spPr>
        <a:xfrm>
          <a:off x="76200" y="14611350"/>
          <a:ext cx="7772400" cy="17049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All current Title I Educational Assistants with Instructional duties must be Highly Qualified Paraprofessionals as required by NCLB and hold a New Mexico Level III Paraprofessional license. This funding is to increase the number of available Paraprofessionals, to advance the licensure level of non-Title I Educational Assistants, or to otherwise support LEA Educational Assistants. 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LEAs that choose to fund a teacher’s salary through “Class Size Reduction” must 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Ensure that any teacher funded by Title II, Part A for Class Size Reduction must be Highly Qualified if teaching a core academic class or classes. This includes Special Education teachers teaching a core academic class or classes.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2. For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All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LEAs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Demonstrate that the school in which the Class Size Reduction funded teacher teaches has achieved 100% for Elementary, 100% for Middle school, or 100% for High school classes being taught by Highly Qualified Teachers, as reported on the 2010-2011 120th day STARS Report for “Core Classes Taught by Highly Qualified Teachers”.  These reports can be accessed from the STARS system.</a:t>
          </a:r>
        </a:p>
      </xdr:txBody>
    </xdr:sp>
    <xdr:clientData/>
  </xdr:oneCellAnchor>
  <xdr:oneCellAnchor>
    <xdr:from>
      <xdr:col>0</xdr:col>
      <xdr:colOff>47625</xdr:colOff>
      <xdr:row>14</xdr:row>
      <xdr:rowOff>28575</xdr:rowOff>
    </xdr:from>
    <xdr:ext cx="7858125" cy="1057275"/>
    <xdr:sp>
      <xdr:nvSpPr>
        <xdr:cNvPr id="4" name="Text Box 42"/>
        <xdr:cNvSpPr txBox="1">
          <a:spLocks noChangeArrowheads="1"/>
        </xdr:cNvSpPr>
      </xdr:nvSpPr>
      <xdr:spPr>
        <a:xfrm>
          <a:off x="47625" y="2466975"/>
          <a:ext cx="7858125" cy="10572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1: Provide a brief description of activities you will conduct for each area selected in the rows labeled "Educator Quality Measure."  The box will automatically adjust for the text you are entering.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2: Indicate the amount of funding for each category selected.  Under the column labeled "Amount," do not put anything but $ amounts.  The amount should only appear once.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3: Fill in check boxes or descriptions as appropriate to describe the use of funds in more detail.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923925</xdr:colOff>
      <xdr:row>3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5648325" cy="571500"/>
        </a:xfrm>
        <a:prstGeom prst="rect">
          <a:avLst/>
        </a:prstGeom>
        <a:solidFill>
          <a:srgbClr val="0000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TITLE II PART A
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2010 - 2011 Equipment Over $5,000
</a:t>
          </a:r>
        </a:p>
      </xdr:txBody>
    </xdr:sp>
    <xdr:clientData/>
  </xdr:twoCellAnchor>
  <xdr:twoCellAnchor>
    <xdr:from>
      <xdr:col>0</xdr:col>
      <xdr:colOff>0</xdr:colOff>
      <xdr:row>4</xdr:row>
      <xdr:rowOff>85725</xdr:rowOff>
    </xdr:from>
    <xdr:to>
      <xdr:col>6</xdr:col>
      <xdr:colOff>923925</xdr:colOff>
      <xdr:row>7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733425"/>
          <a:ext cx="5648325" cy="4191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1:  Fill in the chart below.  Totals will auto calculate for you.
</a:t>
          </a:r>
        </a:p>
      </xdr:txBody>
    </xdr:sp>
    <xdr:clientData/>
  </xdr:twoCellAnchor>
  <xdr:twoCellAnchor>
    <xdr:from>
      <xdr:col>0</xdr:col>
      <xdr:colOff>0</xdr:colOff>
      <xdr:row>26</xdr:row>
      <xdr:rowOff>114300</xdr:rowOff>
    </xdr:from>
    <xdr:to>
      <xdr:col>6</xdr:col>
      <xdr:colOff>933450</xdr:colOff>
      <xdr:row>30</xdr:row>
      <xdr:rowOff>66675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4486275"/>
          <a:ext cx="5657850" cy="6000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 Please provide a brief narrative which describes how this equipment will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support your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Title II, A program.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absolute">
    <xdr:from>
      <xdr:col>0</xdr:col>
      <xdr:colOff>38100</xdr:colOff>
      <xdr:row>31</xdr:row>
      <xdr:rowOff>85725</xdr:rowOff>
    </xdr:from>
    <xdr:to>
      <xdr:col>6</xdr:col>
      <xdr:colOff>952500</xdr:colOff>
      <xdr:row>53</xdr:row>
      <xdr:rowOff>142875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38100" y="5267325"/>
          <a:ext cx="5638800" cy="3619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67"/>
  <sheetViews>
    <sheetView tabSelected="1" zoomScale="90" zoomScaleNormal="90" zoomScalePageLayoutView="0" workbookViewId="0" topLeftCell="A1">
      <selection activeCell="C56" sqref="C56:D56"/>
    </sheetView>
  </sheetViews>
  <sheetFormatPr defaultColWidth="9.140625" defaultRowHeight="12.75"/>
  <cols>
    <col min="1" max="1" width="39.140625" style="0" customWidth="1"/>
    <col min="2" max="2" width="15.7109375" style="0" customWidth="1"/>
    <col min="3" max="3" width="31.00390625" style="0" customWidth="1"/>
    <col min="4" max="4" width="17.7109375" style="0" customWidth="1"/>
    <col min="5" max="5" width="15.7109375" style="0" customWidth="1"/>
  </cols>
  <sheetData>
    <row r="1" spans="1:6" ht="12.75">
      <c r="A1" s="103" t="s">
        <v>38</v>
      </c>
      <c r="B1" s="103"/>
      <c r="C1" s="103"/>
      <c r="D1" s="103"/>
      <c r="E1" s="103"/>
      <c r="F1" s="16"/>
    </row>
    <row r="2" spans="1:6" ht="12.75">
      <c r="A2" s="103" t="s">
        <v>9</v>
      </c>
      <c r="B2" s="103"/>
      <c r="C2" s="103"/>
      <c r="D2" s="103"/>
      <c r="E2" s="103"/>
      <c r="F2" s="16"/>
    </row>
    <row r="3" spans="1:6" ht="12.75">
      <c r="A3" s="103" t="s">
        <v>33</v>
      </c>
      <c r="B3" s="103"/>
      <c r="C3" s="103"/>
      <c r="D3" s="103"/>
      <c r="E3" s="103"/>
      <c r="F3" s="16"/>
    </row>
    <row r="4" ht="12.75">
      <c r="A4" s="3"/>
    </row>
    <row r="5" spans="1:3" ht="13.5" customHeight="1">
      <c r="A5" s="7" t="s">
        <v>44</v>
      </c>
      <c r="C5" s="73" t="s">
        <v>45</v>
      </c>
    </row>
    <row r="6" ht="12.75">
      <c r="C6" s="46"/>
    </row>
    <row r="7" spans="1:6" ht="12.75">
      <c r="A7" s="8" t="s">
        <v>0</v>
      </c>
      <c r="B7" s="5"/>
      <c r="C7" s="48"/>
      <c r="D7" s="5"/>
      <c r="E7" s="5"/>
      <c r="F7" s="17"/>
    </row>
    <row r="8" spans="1:5" ht="12.75">
      <c r="A8" s="10" t="s">
        <v>40</v>
      </c>
      <c r="C8" s="47">
        <v>1213518</v>
      </c>
      <c r="E8" s="46"/>
    </row>
    <row r="9" spans="3:4" ht="12.75">
      <c r="C9" s="46"/>
      <c r="D9" s="3"/>
    </row>
    <row r="10" spans="1:3" ht="25.5">
      <c r="A10" s="22" t="s">
        <v>25</v>
      </c>
      <c r="B10" s="3"/>
      <c r="C10" s="63"/>
    </row>
    <row r="11" spans="1:5" ht="12.75">
      <c r="A11" s="3" t="s">
        <v>15</v>
      </c>
      <c r="B11" s="40"/>
      <c r="C11" s="57">
        <v>0</v>
      </c>
      <c r="E11" s="4"/>
    </row>
    <row r="12" spans="1:5" ht="12.75">
      <c r="A12" s="3" t="s">
        <v>24</v>
      </c>
      <c r="B12" s="40"/>
      <c r="C12" s="59">
        <v>0</v>
      </c>
      <c r="E12" s="4"/>
    </row>
    <row r="13" spans="1:5" ht="12.75">
      <c r="A13" s="7" t="s">
        <v>39</v>
      </c>
      <c r="C13" s="49">
        <f>SUM(C8+C11+C12)</f>
        <v>1213518</v>
      </c>
      <c r="E13" s="4"/>
    </row>
    <row r="14" spans="1:5" ht="12.75">
      <c r="A14" s="3"/>
      <c r="E14" s="3"/>
    </row>
    <row r="15" spans="1:5" ht="12.75">
      <c r="A15" s="3"/>
      <c r="E15" s="3"/>
    </row>
    <row r="16" spans="1:5" ht="12.75">
      <c r="A16" s="3"/>
      <c r="E16" s="3"/>
    </row>
    <row r="17" spans="1:5" ht="12.75">
      <c r="A17" s="3"/>
      <c r="E17" s="3"/>
    </row>
    <row r="18" spans="1:5" ht="12.75">
      <c r="A18" s="3"/>
      <c r="E18" s="3"/>
    </row>
    <row r="19" spans="1:5" ht="12.75">
      <c r="A19" s="3"/>
      <c r="E19" s="3"/>
    </row>
    <row r="20" spans="1:6" ht="12.75">
      <c r="A20" s="3"/>
      <c r="B20" s="3"/>
      <c r="C20" s="3"/>
      <c r="D20" s="3"/>
      <c r="E20" s="3"/>
      <c r="F20" s="3"/>
    </row>
    <row r="21" spans="1:6" ht="12.75">
      <c r="A21" s="3"/>
      <c r="B21" s="3"/>
      <c r="C21" s="3"/>
      <c r="D21" s="3"/>
      <c r="E21" s="3"/>
      <c r="F21" s="3"/>
    </row>
    <row r="22" spans="1:6" ht="12.75">
      <c r="A22" s="43" t="s">
        <v>2</v>
      </c>
      <c r="B22" s="44"/>
      <c r="C22" s="44"/>
      <c r="D22" s="44"/>
      <c r="E22" s="42"/>
      <c r="F22" s="26"/>
    </row>
    <row r="23" spans="1:6" ht="33" customHeight="1">
      <c r="A23" s="82" t="s">
        <v>35</v>
      </c>
      <c r="B23" s="82"/>
      <c r="D23" s="19"/>
      <c r="E23" s="45" t="s">
        <v>1</v>
      </c>
      <c r="F23" s="3"/>
    </row>
    <row r="24" spans="1:5" s="55" customFormat="1" ht="12.75" customHeight="1">
      <c r="A24" s="52"/>
      <c r="B24" s="53"/>
      <c r="C24" s="53"/>
      <c r="D24" s="54"/>
      <c r="E24" s="56">
        <v>50000</v>
      </c>
    </row>
    <row r="25" spans="1:5" ht="12.75" customHeight="1">
      <c r="A25" s="18"/>
      <c r="B25" s="50"/>
      <c r="C25" s="50"/>
      <c r="D25" s="30"/>
      <c r="E25" s="57">
        <v>5000</v>
      </c>
    </row>
    <row r="26" spans="1:5" ht="12.75" customHeight="1">
      <c r="A26" s="18"/>
      <c r="B26" s="97" t="s">
        <v>53</v>
      </c>
      <c r="C26" s="98"/>
      <c r="D26" s="30"/>
      <c r="E26" s="57">
        <v>5000</v>
      </c>
    </row>
    <row r="27" spans="1:5" ht="12.75">
      <c r="A27" s="18"/>
      <c r="B27" s="50"/>
      <c r="C27" s="50"/>
      <c r="D27" s="30"/>
      <c r="E27" s="57">
        <v>10000</v>
      </c>
    </row>
    <row r="28" spans="1:5" ht="12.75">
      <c r="A28" s="18"/>
      <c r="B28" s="50"/>
      <c r="C28" s="50"/>
      <c r="D28" s="30"/>
      <c r="E28" s="57">
        <v>60858</v>
      </c>
    </row>
    <row r="29" spans="1:5" ht="26.25" customHeight="1">
      <c r="A29" s="76" t="s">
        <v>51</v>
      </c>
      <c r="C29" s="78" t="s">
        <v>3</v>
      </c>
      <c r="D29" s="79"/>
      <c r="E29" s="71">
        <f>SUM(E24:E28)</f>
        <v>130858</v>
      </c>
    </row>
    <row r="30" spans="1:6" ht="12.75">
      <c r="A30" s="11" t="s">
        <v>2</v>
      </c>
      <c r="B30" s="9"/>
      <c r="C30" s="9"/>
      <c r="D30" s="9"/>
      <c r="E30" s="64"/>
      <c r="F30" s="17"/>
    </row>
    <row r="31" spans="1:5" ht="42" customHeight="1">
      <c r="A31" s="83" t="s">
        <v>43</v>
      </c>
      <c r="B31" s="83"/>
      <c r="E31" s="46"/>
    </row>
    <row r="32" spans="1:6" ht="51">
      <c r="A32" s="60" t="s">
        <v>36</v>
      </c>
      <c r="B32" s="60" t="s">
        <v>29</v>
      </c>
      <c r="C32" s="61" t="s">
        <v>41</v>
      </c>
      <c r="D32" s="62"/>
      <c r="E32" s="65" t="s">
        <v>1</v>
      </c>
      <c r="F32" s="17"/>
    </row>
    <row r="33" spans="1:5" ht="25.5" customHeight="1">
      <c r="A33" s="2" t="s">
        <v>5</v>
      </c>
      <c r="B33" s="74" t="s">
        <v>54</v>
      </c>
      <c r="C33" s="93" t="s">
        <v>55</v>
      </c>
      <c r="D33" s="94"/>
      <c r="E33" s="51">
        <v>3000</v>
      </c>
    </row>
    <row r="34" spans="1:5" ht="12.75">
      <c r="A34" s="2" t="s">
        <v>4</v>
      </c>
      <c r="B34" s="74" t="s">
        <v>47</v>
      </c>
      <c r="C34" s="75" t="s">
        <v>48</v>
      </c>
      <c r="D34" s="30"/>
      <c r="E34" s="51">
        <v>40000</v>
      </c>
    </row>
    <row r="35" spans="1:5" ht="25.5">
      <c r="A35" s="2" t="s">
        <v>6</v>
      </c>
      <c r="B35" s="74" t="s">
        <v>50</v>
      </c>
      <c r="C35" s="95" t="s">
        <v>49</v>
      </c>
      <c r="D35" s="96"/>
      <c r="E35" s="51">
        <v>29040</v>
      </c>
    </row>
    <row r="36" spans="1:5" ht="63.75">
      <c r="A36" s="13" t="s">
        <v>42</v>
      </c>
      <c r="B36" s="74" t="s">
        <v>56</v>
      </c>
      <c r="C36" s="95" t="s">
        <v>52</v>
      </c>
      <c r="D36" s="99"/>
      <c r="E36" s="51">
        <v>958015</v>
      </c>
    </row>
    <row r="37" spans="1:5" ht="26.25" customHeight="1">
      <c r="A37" s="20"/>
      <c r="B37" s="20"/>
      <c r="C37" s="78" t="s">
        <v>10</v>
      </c>
      <c r="D37" s="79"/>
      <c r="E37" s="71">
        <f>SUM(E33:E36)</f>
        <v>1030055</v>
      </c>
    </row>
    <row r="38" spans="1:6" ht="12.75">
      <c r="A38" s="11" t="s">
        <v>2</v>
      </c>
      <c r="B38" s="21"/>
      <c r="C38" s="21"/>
      <c r="D38" s="21"/>
      <c r="E38" s="66"/>
      <c r="F38" s="24"/>
    </row>
    <row r="39" spans="1:5" ht="45" customHeight="1">
      <c r="A39" s="84" t="s">
        <v>37</v>
      </c>
      <c r="B39" s="85"/>
      <c r="D39" s="41"/>
      <c r="E39" s="67" t="s">
        <v>1</v>
      </c>
    </row>
    <row r="40" spans="1:5" ht="12" customHeight="1">
      <c r="A40" s="18"/>
      <c r="B40" s="50"/>
      <c r="C40" s="50"/>
      <c r="D40" s="30"/>
      <c r="E40" s="58">
        <v>21372</v>
      </c>
    </row>
    <row r="41" spans="1:5" ht="12.75">
      <c r="A41" s="18"/>
      <c r="B41" s="50"/>
      <c r="C41" s="50"/>
      <c r="D41" s="30"/>
      <c r="E41" s="51">
        <v>5000</v>
      </c>
    </row>
    <row r="42" spans="1:5" ht="12.75">
      <c r="A42" s="18"/>
      <c r="B42" s="50"/>
      <c r="C42" s="50"/>
      <c r="D42" s="30"/>
      <c r="E42" s="51"/>
    </row>
    <row r="43" spans="1:5" ht="12.75">
      <c r="A43" s="18"/>
      <c r="B43" s="50"/>
      <c r="C43" s="50"/>
      <c r="D43" s="50"/>
      <c r="E43" s="51"/>
    </row>
    <row r="44" spans="1:5" ht="26.25" customHeight="1">
      <c r="A44" s="1"/>
      <c r="C44" s="108" t="s">
        <v>11</v>
      </c>
      <c r="D44" s="109"/>
      <c r="E44" s="72">
        <f>SUM(E40:E43)</f>
        <v>26372</v>
      </c>
    </row>
    <row r="45" spans="1:5" ht="12.75">
      <c r="A45" s="1"/>
      <c r="D45" s="12"/>
      <c r="E45" s="68"/>
    </row>
    <row r="46" spans="1:5" ht="12.75">
      <c r="A46" s="1"/>
      <c r="D46" s="12"/>
      <c r="E46" s="68"/>
    </row>
    <row r="47" spans="1:5" ht="12.75">
      <c r="A47" s="1"/>
      <c r="D47" s="12"/>
      <c r="E47" s="68"/>
    </row>
    <row r="48" spans="1:5" ht="12.75">
      <c r="A48" s="1"/>
      <c r="D48" s="12"/>
      <c r="E48" s="68"/>
    </row>
    <row r="49" spans="1:5" ht="12.75">
      <c r="A49" s="1"/>
      <c r="D49" s="12"/>
      <c r="E49" s="68"/>
    </row>
    <row r="50" spans="1:5" ht="12.75">
      <c r="A50" s="1"/>
      <c r="D50" s="12"/>
      <c r="E50" s="68"/>
    </row>
    <row r="51" spans="1:5" ht="12.75">
      <c r="A51" s="1"/>
      <c r="D51" s="12"/>
      <c r="E51" s="68"/>
    </row>
    <row r="52" spans="1:5" ht="12.75">
      <c r="A52" s="1"/>
      <c r="D52" s="12"/>
      <c r="E52" s="68"/>
    </row>
    <row r="53" spans="1:5" ht="12.75">
      <c r="A53" s="1"/>
      <c r="D53" s="12"/>
      <c r="E53" s="68"/>
    </row>
    <row r="54" spans="1:6" ht="12.75">
      <c r="A54" s="11" t="s">
        <v>8</v>
      </c>
      <c r="B54" s="107" t="s">
        <v>32</v>
      </c>
      <c r="C54" s="107"/>
      <c r="D54" s="107"/>
      <c r="E54" s="66"/>
      <c r="F54" s="24"/>
    </row>
    <row r="55" spans="1:6" ht="12.75">
      <c r="A55" s="23"/>
      <c r="B55" s="89"/>
      <c r="C55" s="89"/>
      <c r="D55" s="90"/>
      <c r="E55" s="69" t="s">
        <v>1</v>
      </c>
      <c r="F55" s="24"/>
    </row>
    <row r="56" spans="1:5" ht="12.75">
      <c r="A56" s="15" t="s">
        <v>34</v>
      </c>
      <c r="B56" s="13" t="s">
        <v>26</v>
      </c>
      <c r="C56" s="104" t="s">
        <v>57</v>
      </c>
      <c r="D56" s="105"/>
      <c r="E56" s="51">
        <v>0</v>
      </c>
    </row>
    <row r="57" spans="1:5" ht="12.75">
      <c r="A57" s="18" t="s">
        <v>7</v>
      </c>
      <c r="B57" s="106"/>
      <c r="C57" s="91"/>
      <c r="D57" s="92"/>
      <c r="E57" s="51"/>
    </row>
    <row r="58" spans="2:5" ht="26.25" customHeight="1">
      <c r="B58" s="3"/>
      <c r="C58" s="101" t="s">
        <v>12</v>
      </c>
      <c r="D58" s="102"/>
      <c r="E58" s="47">
        <f>SUM(E56:E57)</f>
        <v>0</v>
      </c>
    </row>
    <row r="59" spans="1:6" ht="12.75">
      <c r="A59" s="11" t="s">
        <v>28</v>
      </c>
      <c r="B59" s="86" t="s">
        <v>32</v>
      </c>
      <c r="C59" s="86"/>
      <c r="D59" s="86"/>
      <c r="E59" s="70"/>
      <c r="F59" s="16"/>
    </row>
    <row r="60" spans="1:6" ht="12.75">
      <c r="A60" s="27"/>
      <c r="B60" s="87"/>
      <c r="C60" s="87"/>
      <c r="D60" s="88"/>
      <c r="E60" s="69" t="s">
        <v>1</v>
      </c>
      <c r="F60" s="16"/>
    </row>
    <row r="61" spans="1:5" ht="12.75">
      <c r="A61" s="15" t="s">
        <v>27</v>
      </c>
      <c r="B61" s="91"/>
      <c r="C61" s="91"/>
      <c r="D61" s="92"/>
      <c r="E61" s="51">
        <v>21233</v>
      </c>
    </row>
    <row r="62" spans="1:5" ht="12.75">
      <c r="A62" s="15" t="s">
        <v>31</v>
      </c>
      <c r="B62" s="91"/>
      <c r="C62" s="91"/>
      <c r="D62" s="92"/>
      <c r="E62" s="51"/>
    </row>
    <row r="63" spans="1:5" ht="12.75">
      <c r="A63" s="18" t="s">
        <v>30</v>
      </c>
      <c r="B63" s="100" t="s">
        <v>46</v>
      </c>
      <c r="C63" s="91"/>
      <c r="D63" s="92"/>
      <c r="E63" s="51">
        <v>5000</v>
      </c>
    </row>
    <row r="64" spans="2:5" ht="21" customHeight="1">
      <c r="B64" s="3"/>
      <c r="C64" s="78" t="s">
        <v>13</v>
      </c>
      <c r="D64" s="79"/>
      <c r="E64" s="47">
        <f>SUM(E61:E63)</f>
        <v>26233</v>
      </c>
    </row>
    <row r="65" spans="3:5" ht="26.25" customHeight="1">
      <c r="C65" s="80" t="s">
        <v>14</v>
      </c>
      <c r="D65" s="81"/>
      <c r="E65" s="6">
        <f>SUM(E29+E37+E44+E58+E64)</f>
        <v>1213518</v>
      </c>
    </row>
    <row r="67" ht="12.75">
      <c r="E67" s="25">
        <f>C13</f>
        <v>1213518</v>
      </c>
    </row>
  </sheetData>
  <sheetProtection selectLockedCells="1"/>
  <mergeCells count="25">
    <mergeCell ref="A1:E1"/>
    <mergeCell ref="C56:D56"/>
    <mergeCell ref="B57:D57"/>
    <mergeCell ref="B54:D54"/>
    <mergeCell ref="C29:D29"/>
    <mergeCell ref="C37:D37"/>
    <mergeCell ref="C44:D44"/>
    <mergeCell ref="A2:E2"/>
    <mergeCell ref="A3:E3"/>
    <mergeCell ref="C64:D64"/>
    <mergeCell ref="C65:D65"/>
    <mergeCell ref="A23:B23"/>
    <mergeCell ref="A31:B31"/>
    <mergeCell ref="A39:B39"/>
    <mergeCell ref="B59:D59"/>
    <mergeCell ref="B60:D60"/>
    <mergeCell ref="B55:D55"/>
    <mergeCell ref="B61:D61"/>
    <mergeCell ref="B62:D62"/>
    <mergeCell ref="C33:D33"/>
    <mergeCell ref="C35:D35"/>
    <mergeCell ref="B26:C26"/>
    <mergeCell ref="C36:D36"/>
    <mergeCell ref="B63:D63"/>
    <mergeCell ref="C58:D58"/>
  </mergeCells>
  <dataValidations count="1">
    <dataValidation allowBlank="1" showInputMessage="1" showErrorMessage="1" prompt="Please enter money transferred in as a postive and money taken out as a negative. Thanks." sqref="C11 C12"/>
  </dataValidations>
  <printOptions horizontalCentered="1"/>
  <pageMargins left="0.5" right="0.5" top="0.5" bottom="0.75" header="0.5" footer="0.5"/>
  <pageSetup horizontalDpi="600" verticalDpi="600" orientation="portrait" scale="80" r:id="rId4"/>
  <headerFooter alignWithMargins="0">
    <oddFooter>&amp;L4/14/2009&amp;C&amp;P of &amp;N&amp;RSection E-Title II 2009-2010.xls</oddFooter>
  </headerFooter>
  <rowBreaks count="1" manualBreakCount="1">
    <brk id="53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A10:G26"/>
  <sheetViews>
    <sheetView showGridLines="0" showRowColHeaders="0" showZeros="0" zoomScalePageLayoutView="0" workbookViewId="0" topLeftCell="A1">
      <selection activeCell="B11" sqref="B11"/>
    </sheetView>
  </sheetViews>
  <sheetFormatPr defaultColWidth="0" defaultRowHeight="12.75"/>
  <cols>
    <col min="1" max="1" width="4.7109375" style="0" customWidth="1"/>
    <col min="2" max="2" width="26.140625" style="0" customWidth="1"/>
    <col min="3" max="3" width="9.8515625" style="0" customWidth="1"/>
    <col min="4" max="5" width="9.140625" style="0" customWidth="1"/>
    <col min="6" max="6" width="11.8515625" style="0" customWidth="1"/>
    <col min="7" max="7" width="14.421875" style="0" customWidth="1"/>
    <col min="8" max="8" width="7.57421875" style="0" customWidth="1"/>
    <col min="9" max="9" width="24.00390625" style="0" hidden="1" customWidth="1"/>
    <col min="10" max="16384" width="0" style="0" hidden="1" customWidth="1"/>
  </cols>
  <sheetData>
    <row r="10" spans="1:7" ht="25.5">
      <c r="A10" s="14" t="s">
        <v>16</v>
      </c>
      <c r="B10" s="28" t="s">
        <v>17</v>
      </c>
      <c r="C10" s="28" t="s">
        <v>18</v>
      </c>
      <c r="D10" s="28" t="s">
        <v>19</v>
      </c>
      <c r="E10" s="28" t="s">
        <v>20</v>
      </c>
      <c r="F10" s="29" t="s">
        <v>21</v>
      </c>
      <c r="G10" s="28" t="s">
        <v>22</v>
      </c>
    </row>
    <row r="11" spans="1:7" ht="12.75">
      <c r="A11" s="2">
        <v>1</v>
      </c>
      <c r="B11" s="77" t="s">
        <v>57</v>
      </c>
      <c r="C11" s="31"/>
      <c r="D11" s="32"/>
      <c r="E11" s="32">
        <v>0</v>
      </c>
      <c r="F11" s="33">
        <v>0</v>
      </c>
      <c r="G11" s="34">
        <f aca="true" t="shared" si="0" ref="G11:G25">SUM(E11*F11)</f>
        <v>0</v>
      </c>
    </row>
    <row r="12" spans="1:7" ht="12.75">
      <c r="A12" s="2">
        <v>2</v>
      </c>
      <c r="B12" s="30"/>
      <c r="C12" s="31"/>
      <c r="D12" s="32"/>
      <c r="E12" s="32">
        <v>0</v>
      </c>
      <c r="F12" s="33">
        <v>0</v>
      </c>
      <c r="G12" s="34">
        <f t="shared" si="0"/>
        <v>0</v>
      </c>
    </row>
    <row r="13" spans="1:7" ht="12.75">
      <c r="A13" s="2">
        <v>3</v>
      </c>
      <c r="B13" s="30"/>
      <c r="C13" s="31"/>
      <c r="D13" s="32"/>
      <c r="E13" s="32">
        <v>0</v>
      </c>
      <c r="F13" s="33">
        <v>0</v>
      </c>
      <c r="G13" s="34">
        <f t="shared" si="0"/>
        <v>0</v>
      </c>
    </row>
    <row r="14" spans="1:7" ht="12.75">
      <c r="A14" s="2">
        <v>4</v>
      </c>
      <c r="B14" s="30"/>
      <c r="C14" s="31"/>
      <c r="D14" s="32"/>
      <c r="E14" s="32">
        <v>0</v>
      </c>
      <c r="F14" s="33">
        <v>0</v>
      </c>
      <c r="G14" s="34">
        <f t="shared" si="0"/>
        <v>0</v>
      </c>
    </row>
    <row r="15" spans="1:7" ht="12.75">
      <c r="A15" s="2">
        <v>5</v>
      </c>
      <c r="B15" s="30"/>
      <c r="C15" s="31"/>
      <c r="D15" s="32"/>
      <c r="E15" s="32">
        <v>0</v>
      </c>
      <c r="F15" s="33">
        <v>0</v>
      </c>
      <c r="G15" s="34">
        <f t="shared" si="0"/>
        <v>0</v>
      </c>
    </row>
    <row r="16" spans="1:7" ht="12.75">
      <c r="A16" s="2">
        <v>6</v>
      </c>
      <c r="B16" s="30"/>
      <c r="C16" s="31"/>
      <c r="D16" s="32"/>
      <c r="E16" s="32">
        <v>0</v>
      </c>
      <c r="F16" s="33">
        <v>0</v>
      </c>
      <c r="G16" s="34">
        <f t="shared" si="0"/>
        <v>0</v>
      </c>
    </row>
    <row r="17" spans="1:7" ht="12.75">
      <c r="A17" s="2">
        <v>7</v>
      </c>
      <c r="B17" s="30"/>
      <c r="C17" s="31"/>
      <c r="D17" s="32"/>
      <c r="E17" s="32">
        <v>0</v>
      </c>
      <c r="F17" s="33">
        <v>0</v>
      </c>
      <c r="G17" s="34">
        <f t="shared" si="0"/>
        <v>0</v>
      </c>
    </row>
    <row r="18" spans="1:7" ht="12.75">
      <c r="A18" s="2">
        <v>8</v>
      </c>
      <c r="B18" s="30"/>
      <c r="C18" s="31"/>
      <c r="D18" s="32"/>
      <c r="E18" s="32">
        <v>0</v>
      </c>
      <c r="F18" s="33">
        <v>0</v>
      </c>
      <c r="G18" s="34">
        <f t="shared" si="0"/>
        <v>0</v>
      </c>
    </row>
    <row r="19" spans="1:7" ht="12.75">
      <c r="A19" s="2">
        <v>9</v>
      </c>
      <c r="B19" s="30"/>
      <c r="C19" s="31"/>
      <c r="D19" s="32"/>
      <c r="E19" s="32">
        <v>0</v>
      </c>
      <c r="F19" s="33">
        <v>0</v>
      </c>
      <c r="G19" s="34">
        <f t="shared" si="0"/>
        <v>0</v>
      </c>
    </row>
    <row r="20" spans="1:7" ht="12.75">
      <c r="A20" s="2">
        <v>10</v>
      </c>
      <c r="B20" s="30"/>
      <c r="C20" s="31"/>
      <c r="D20" s="32"/>
      <c r="E20" s="32">
        <v>0</v>
      </c>
      <c r="F20" s="33">
        <v>0</v>
      </c>
      <c r="G20" s="34">
        <f t="shared" si="0"/>
        <v>0</v>
      </c>
    </row>
    <row r="21" spans="1:7" ht="12.75">
      <c r="A21" s="2">
        <v>11</v>
      </c>
      <c r="B21" s="30"/>
      <c r="C21" s="31"/>
      <c r="D21" s="32"/>
      <c r="E21" s="32">
        <v>0</v>
      </c>
      <c r="F21" s="33">
        <v>0</v>
      </c>
      <c r="G21" s="34">
        <f t="shared" si="0"/>
        <v>0</v>
      </c>
    </row>
    <row r="22" spans="1:7" ht="12.75">
      <c r="A22" s="2">
        <v>12</v>
      </c>
      <c r="B22" s="30"/>
      <c r="C22" s="31"/>
      <c r="D22" s="32"/>
      <c r="E22" s="32">
        <v>0</v>
      </c>
      <c r="F22" s="33">
        <v>0</v>
      </c>
      <c r="G22" s="34">
        <f t="shared" si="0"/>
        <v>0</v>
      </c>
    </row>
    <row r="23" spans="1:7" ht="12.75">
      <c r="A23" s="2">
        <v>13</v>
      </c>
      <c r="B23" s="30"/>
      <c r="C23" s="31"/>
      <c r="D23" s="32"/>
      <c r="E23" s="32">
        <v>0</v>
      </c>
      <c r="F23" s="35">
        <v>0</v>
      </c>
      <c r="G23" s="34">
        <f t="shared" si="0"/>
        <v>0</v>
      </c>
    </row>
    <row r="24" spans="1:7" ht="12.75">
      <c r="A24" s="2">
        <v>14</v>
      </c>
      <c r="B24" s="36"/>
      <c r="C24" s="31"/>
      <c r="D24" s="32"/>
      <c r="E24" s="32">
        <v>0</v>
      </c>
      <c r="F24" s="33">
        <v>0</v>
      </c>
      <c r="G24" s="34">
        <f t="shared" si="0"/>
        <v>0</v>
      </c>
    </row>
    <row r="25" spans="1:7" ht="12.75">
      <c r="A25" s="2">
        <v>15</v>
      </c>
      <c r="B25" s="36"/>
      <c r="C25" s="31"/>
      <c r="D25" s="32"/>
      <c r="E25" s="32">
        <v>0</v>
      </c>
      <c r="F25" s="35">
        <v>0</v>
      </c>
      <c r="G25" s="34">
        <f t="shared" si="0"/>
        <v>0</v>
      </c>
    </row>
    <row r="26" spans="2:7" ht="12.75">
      <c r="B26" s="37" t="s">
        <v>23</v>
      </c>
      <c r="C26" s="38"/>
      <c r="D26" s="38"/>
      <c r="E26" s="38"/>
      <c r="F26" s="38"/>
      <c r="G26" s="39">
        <f>SUM(G11:G25)</f>
        <v>0</v>
      </c>
    </row>
  </sheetData>
  <sheetProtection selectLockedCells="1"/>
  <printOptions/>
  <pageMargins left="0.75" right="0.75" top="0.5" bottom="0.75" header="0.5" footer="0.5"/>
  <pageSetup horizontalDpi="600" verticalDpi="600" orientation="portrait" r:id="rId2"/>
  <headerFooter alignWithMargins="0">
    <oddFooter>&amp;L&amp;D&amp;C&amp;P&amp;R&amp;F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Walsh</dc:creator>
  <cp:keywords/>
  <dc:description/>
  <cp:lastModifiedBy>JESUS REYES</cp:lastModifiedBy>
  <cp:lastPrinted>2011-04-14T21:23:07Z</cp:lastPrinted>
  <dcterms:created xsi:type="dcterms:W3CDTF">2008-01-29T18:19:30Z</dcterms:created>
  <dcterms:modified xsi:type="dcterms:W3CDTF">2011-05-19T22:37:24Z</dcterms:modified>
  <cp:category/>
  <cp:version/>
  <cp:contentType/>
  <cp:contentStatus/>
</cp:coreProperties>
</file>