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8544" windowHeight="59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<sst xmlns="http://schemas.openxmlformats.org/spreadsheetml/2006/main" count="78" uniqueCount="43">
  <si>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Item</t>
  </si>
  <si>
    <t>Description</t>
  </si>
  <si>
    <t>Qty</t>
  </si>
  <si>
    <t>Total</t>
  </si>
  <si>
    <t>Per Case</t>
  </si>
  <si>
    <t>Celestial Seasoning Tea</t>
  </si>
  <si>
    <t>Cereals, Bowl</t>
  </si>
  <si>
    <t>Cheddar Goldfish</t>
  </si>
  <si>
    <t>Chili Powder NM red chile</t>
  </si>
  <si>
    <t>Cinnamon (each)</t>
  </si>
  <si>
    <t>Coffee Folgers Ultra Roasted</t>
  </si>
  <si>
    <t>Coffee Filters (each)</t>
  </si>
  <si>
    <t>Cominos Ground</t>
  </si>
  <si>
    <t>Corn Starch</t>
  </si>
  <si>
    <t>Dehydrated Potatoes</t>
  </si>
  <si>
    <t>Evaporated Milk</t>
  </si>
  <si>
    <t>Fajita Seasoning</t>
  </si>
  <si>
    <t>Cheetos Crunchy Flaming hot</t>
  </si>
  <si>
    <t>Original Corn Chips</t>
  </si>
  <si>
    <t>Candy - Snickers</t>
  </si>
  <si>
    <t>Coffee Folgers naturally decaf</t>
  </si>
  <si>
    <t>Frito Lay Cheetos crunchy</t>
  </si>
  <si>
    <t>Lays classic big grab</t>
  </si>
  <si>
    <t>Lays sour cream &amp; onion</t>
  </si>
  <si>
    <t>Fruit salad tropical</t>
  </si>
  <si>
    <t>Garlic powder</t>
  </si>
  <si>
    <t>Graham cracker choc. Giant gold</t>
  </si>
  <si>
    <t>Dehydrated Onions</t>
  </si>
  <si>
    <t>Doritos Nacho cheese</t>
  </si>
  <si>
    <t>Flour whole wheat</t>
  </si>
  <si>
    <t>Graham cracker oats &amp; honey</t>
  </si>
  <si>
    <t>Honey graham crackers</t>
  </si>
  <si>
    <t>Jalapenos</t>
  </si>
  <si>
    <t>Keebler colosso Waffle cone</t>
  </si>
  <si>
    <t>Lemon juice concentrate</t>
  </si>
  <si>
    <t xml:space="preserve">GISD BID #12-13-10 FRUITS &amp; VEGETABLES PAGE 2 </t>
  </si>
  <si>
    <t>Macaroni Long Elbow</t>
  </si>
  <si>
    <t>Milk Dry Non-Fat</t>
  </si>
  <si>
    <t>NB</t>
  </si>
  <si>
    <t>SHAMROCK</t>
  </si>
  <si>
    <t>LABATT</t>
  </si>
  <si>
    <t>SYSCO</t>
  </si>
  <si>
    <t>USFOODS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</si>
</sst>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3" fillId="33" borderId="18" xfId="0" applyNumberFormat="1" applyFon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2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64" fontId="5" fillId="34" borderId="11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/>
    </xf>
    <xf numFmtId="16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L27" sqref="L27"/>
    </sheetView>
  </sheetViews>
  <sheetFormatPr defaultColWidth="9.140625" defaultRowHeight="12.75"/>
  <cols>
    <col min="1" max="1" width="7.28125" style="0" customWidth="1"/>
    <col min="4" max="4" width="4.7109375" style="0" customWidth="1"/>
  </cols>
  <sheetData>
    <row r="1" spans="1:13" ht="13.5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3.5" thickBot="1">
      <c r="E2" t="s">
        <v>35</v>
      </c>
    </row>
    <row r="3" spans="1:13" s="6" customFormat="1" ht="13.5" thickBot="1">
      <c r="A3" s="9"/>
      <c r="B3" s="10"/>
      <c r="C3" s="10"/>
      <c r="D3" s="10"/>
      <c r="E3" s="10"/>
      <c r="F3" s="28" t="s">
        <v>39</v>
      </c>
      <c r="G3" s="28"/>
      <c r="H3" s="21" t="s">
        <v>40</v>
      </c>
      <c r="I3" s="22"/>
      <c r="J3" s="12" t="s">
        <v>41</v>
      </c>
      <c r="K3" s="12"/>
      <c r="L3" s="23" t="s">
        <v>42</v>
      </c>
      <c r="M3" s="24"/>
    </row>
    <row r="4" spans="1:13" s="5" customFormat="1" ht="12">
      <c r="A4" s="3" t="s">
        <v>0</v>
      </c>
      <c r="B4" s="29" t="s">
        <v>1</v>
      </c>
      <c r="C4" s="30"/>
      <c r="D4" s="31"/>
      <c r="E4" s="3" t="s">
        <v>2</v>
      </c>
      <c r="F4" s="3" t="s">
        <v>4</v>
      </c>
      <c r="G4" s="4" t="s">
        <v>3</v>
      </c>
      <c r="H4" s="3" t="s">
        <v>4</v>
      </c>
      <c r="I4" s="3" t="s">
        <v>3</v>
      </c>
      <c r="J4" s="3" t="s">
        <v>4</v>
      </c>
      <c r="K4" s="3" t="s">
        <v>3</v>
      </c>
      <c r="L4" s="3" t="s">
        <v>4</v>
      </c>
      <c r="M4" s="3" t="s">
        <v>3</v>
      </c>
    </row>
    <row r="5" spans="1:13" ht="12.75">
      <c r="A5" s="8">
        <v>17</v>
      </c>
      <c r="B5" s="25" t="s">
        <v>19</v>
      </c>
      <c r="C5" s="26"/>
      <c r="D5" s="27"/>
      <c r="E5" s="7">
        <v>5</v>
      </c>
      <c r="F5" s="34">
        <v>28.79</v>
      </c>
      <c r="G5" s="13">
        <f aca="true" t="shared" si="0" ref="G5:G10">E5*F5</f>
        <v>143.95</v>
      </c>
      <c r="H5" s="2">
        <v>29.5</v>
      </c>
      <c r="I5" s="13">
        <f aca="true" t="shared" si="1" ref="I5:I36">(E5*H5)</f>
        <v>147.5</v>
      </c>
      <c r="J5" s="13">
        <v>29.87</v>
      </c>
      <c r="K5" s="13">
        <f>(E5*J5)</f>
        <v>149.35</v>
      </c>
      <c r="L5" s="13" t="s">
        <v>38</v>
      </c>
      <c r="M5" s="13" t="e">
        <f>(E5*L5)</f>
        <v>#VALUE!</v>
      </c>
    </row>
    <row r="6" spans="1:13" ht="12.75">
      <c r="A6" s="8">
        <v>18</v>
      </c>
      <c r="B6" s="25" t="s">
        <v>5</v>
      </c>
      <c r="C6" s="26"/>
      <c r="D6" s="27"/>
      <c r="E6" s="7">
        <v>10</v>
      </c>
      <c r="F6" s="14" t="s">
        <v>38</v>
      </c>
      <c r="G6" s="13" t="e">
        <f t="shared" si="0"/>
        <v>#VALUE!</v>
      </c>
      <c r="H6" s="2" t="s">
        <v>38</v>
      </c>
      <c r="I6" s="13" t="e">
        <f t="shared" si="1"/>
        <v>#VALUE!</v>
      </c>
      <c r="J6" s="36">
        <v>15.44</v>
      </c>
      <c r="K6" s="13">
        <f aca="true" t="shared" si="2" ref="K6:K36">(E6*J6)</f>
        <v>154.4</v>
      </c>
      <c r="L6" s="13" t="s">
        <v>38</v>
      </c>
      <c r="M6" s="13" t="e">
        <f aca="true" t="shared" si="3" ref="M6:M36">(E6*L6)</f>
        <v>#VALUE!</v>
      </c>
    </row>
    <row r="7" spans="1:13" ht="12.75">
      <c r="A7" s="8">
        <v>19</v>
      </c>
      <c r="B7" s="25" t="s">
        <v>6</v>
      </c>
      <c r="C7" s="26"/>
      <c r="D7" s="27"/>
      <c r="E7" s="7">
        <v>2200</v>
      </c>
      <c r="F7" s="14">
        <v>33.12</v>
      </c>
      <c r="G7" s="13">
        <f t="shared" si="0"/>
        <v>72864</v>
      </c>
      <c r="H7" s="37">
        <v>19.03</v>
      </c>
      <c r="I7" s="13">
        <f t="shared" si="1"/>
        <v>41866</v>
      </c>
      <c r="J7" s="13">
        <v>19.24</v>
      </c>
      <c r="K7" s="13">
        <f t="shared" si="2"/>
        <v>42328</v>
      </c>
      <c r="L7" s="13">
        <v>24.15</v>
      </c>
      <c r="M7" s="13">
        <f t="shared" si="3"/>
        <v>53130</v>
      </c>
    </row>
    <row r="8" spans="1:13" ht="12.75">
      <c r="A8" s="8">
        <v>20</v>
      </c>
      <c r="B8" s="25" t="s">
        <v>7</v>
      </c>
      <c r="C8" s="26"/>
      <c r="D8" s="27"/>
      <c r="E8" s="7">
        <v>100</v>
      </c>
      <c r="F8" s="34">
        <v>13.84</v>
      </c>
      <c r="G8" s="13">
        <f t="shared" si="0"/>
        <v>1384</v>
      </c>
      <c r="H8" s="2">
        <v>14.57</v>
      </c>
      <c r="I8" s="13">
        <f t="shared" si="1"/>
        <v>1457</v>
      </c>
      <c r="J8" s="13" t="s">
        <v>38</v>
      </c>
      <c r="K8" s="13" t="e">
        <f t="shared" si="2"/>
        <v>#VALUE!</v>
      </c>
      <c r="L8" s="13" t="s">
        <v>38</v>
      </c>
      <c r="M8" s="13" t="e">
        <f t="shared" si="3"/>
        <v>#VALUE!</v>
      </c>
    </row>
    <row r="9" spans="1:13" ht="12.75">
      <c r="A9" s="8">
        <v>21</v>
      </c>
      <c r="B9" s="25" t="s">
        <v>8</v>
      </c>
      <c r="C9" s="26"/>
      <c r="D9" s="27"/>
      <c r="E9" s="7">
        <v>50</v>
      </c>
      <c r="F9" s="14">
        <v>16.02</v>
      </c>
      <c r="G9" s="13">
        <f t="shared" si="0"/>
        <v>801</v>
      </c>
      <c r="H9" s="2">
        <v>16.11</v>
      </c>
      <c r="I9" s="13">
        <f t="shared" si="1"/>
        <v>805.5</v>
      </c>
      <c r="J9" s="36">
        <v>15.28</v>
      </c>
      <c r="K9" s="13">
        <f t="shared" si="2"/>
        <v>764</v>
      </c>
      <c r="L9" s="13" t="s">
        <v>38</v>
      </c>
      <c r="M9" s="13" t="e">
        <f t="shared" si="3"/>
        <v>#VALUE!</v>
      </c>
    </row>
    <row r="10" spans="1:13" ht="12.75">
      <c r="A10" s="8">
        <v>22</v>
      </c>
      <c r="B10" s="25" t="s">
        <v>9</v>
      </c>
      <c r="C10" s="26"/>
      <c r="D10" s="27"/>
      <c r="E10" s="7">
        <v>25</v>
      </c>
      <c r="F10" s="15">
        <v>14.89</v>
      </c>
      <c r="G10" s="13">
        <f t="shared" si="0"/>
        <v>372.25</v>
      </c>
      <c r="H10" s="2">
        <v>17.12</v>
      </c>
      <c r="I10" s="13">
        <f t="shared" si="1"/>
        <v>428</v>
      </c>
      <c r="J10" s="13">
        <v>25.83</v>
      </c>
      <c r="K10" s="13">
        <f t="shared" si="2"/>
        <v>645.75</v>
      </c>
      <c r="L10" s="13">
        <v>31.9</v>
      </c>
      <c r="M10" s="13">
        <f t="shared" si="3"/>
        <v>797.5</v>
      </c>
    </row>
    <row r="11" spans="1:13" ht="12.75">
      <c r="A11" s="8">
        <v>23</v>
      </c>
      <c r="B11" s="25" t="s">
        <v>11</v>
      </c>
      <c r="C11" s="26"/>
      <c r="D11" s="27"/>
      <c r="E11" s="7">
        <v>50</v>
      </c>
      <c r="F11" s="15" t="s">
        <v>38</v>
      </c>
      <c r="G11" s="13" t="e">
        <f aca="true" t="shared" si="4" ref="G11:G36">E11*F11</f>
        <v>#VALUE!</v>
      </c>
      <c r="H11" s="37">
        <v>8.86</v>
      </c>
      <c r="I11" s="13">
        <f t="shared" si="1"/>
        <v>443</v>
      </c>
      <c r="J11" s="13" t="s">
        <v>38</v>
      </c>
      <c r="K11" s="13" t="e">
        <f t="shared" si="2"/>
        <v>#VALUE!</v>
      </c>
      <c r="L11" s="13" t="s">
        <v>38</v>
      </c>
      <c r="M11" s="13" t="e">
        <f t="shared" si="3"/>
        <v>#VALUE!</v>
      </c>
    </row>
    <row r="12" spans="1:13" ht="12.75">
      <c r="A12" s="8">
        <v>24</v>
      </c>
      <c r="B12" s="25" t="s">
        <v>10</v>
      </c>
      <c r="C12" s="26"/>
      <c r="D12" s="27"/>
      <c r="E12" s="7">
        <v>5</v>
      </c>
      <c r="F12" s="15" t="s">
        <v>38</v>
      </c>
      <c r="G12" s="13" t="e">
        <f t="shared" si="4"/>
        <v>#VALUE!</v>
      </c>
      <c r="H12" s="37">
        <v>68.73</v>
      </c>
      <c r="I12" s="13">
        <f t="shared" si="1"/>
        <v>343.65000000000003</v>
      </c>
      <c r="J12" s="13">
        <v>136.91</v>
      </c>
      <c r="K12" s="13">
        <f t="shared" si="2"/>
        <v>684.55</v>
      </c>
      <c r="L12" s="13" t="s">
        <v>38</v>
      </c>
      <c r="M12" s="13" t="e">
        <f t="shared" si="3"/>
        <v>#VALUE!</v>
      </c>
    </row>
    <row r="13" spans="1:13" ht="12.75">
      <c r="A13" s="8">
        <v>25</v>
      </c>
      <c r="B13" s="25" t="s">
        <v>20</v>
      </c>
      <c r="C13" s="26"/>
      <c r="D13" s="27"/>
      <c r="E13" s="7">
        <v>10</v>
      </c>
      <c r="F13" s="35">
        <v>47.23</v>
      </c>
      <c r="G13" s="13">
        <f t="shared" si="4"/>
        <v>472.29999999999995</v>
      </c>
      <c r="H13" s="2">
        <v>53.59</v>
      </c>
      <c r="I13" s="13">
        <f t="shared" si="1"/>
        <v>535.9000000000001</v>
      </c>
      <c r="J13" s="13">
        <v>51.13</v>
      </c>
      <c r="K13" s="13">
        <f t="shared" si="2"/>
        <v>511.3</v>
      </c>
      <c r="L13" s="13" t="s">
        <v>38</v>
      </c>
      <c r="M13" s="13" t="e">
        <f t="shared" si="3"/>
        <v>#VALUE!</v>
      </c>
    </row>
    <row r="14" spans="1:13" ht="12.75">
      <c r="A14" s="8">
        <v>26</v>
      </c>
      <c r="B14" s="25" t="s">
        <v>12</v>
      </c>
      <c r="C14" s="26"/>
      <c r="D14" s="27"/>
      <c r="E14" s="7">
        <v>24</v>
      </c>
      <c r="F14" s="15">
        <v>46.38</v>
      </c>
      <c r="G14" s="13">
        <f t="shared" si="4"/>
        <v>1113.1200000000001</v>
      </c>
      <c r="H14" s="2">
        <v>22.46</v>
      </c>
      <c r="I14" s="13">
        <f t="shared" si="1"/>
        <v>539.04</v>
      </c>
      <c r="J14" s="13" t="s">
        <v>38</v>
      </c>
      <c r="K14" s="13" t="e">
        <f t="shared" si="2"/>
        <v>#VALUE!</v>
      </c>
      <c r="L14" s="13">
        <v>45.91</v>
      </c>
      <c r="M14" s="13">
        <f t="shared" si="3"/>
        <v>1101.84</v>
      </c>
    </row>
    <row r="15" spans="1:13" ht="12.75">
      <c r="A15" s="8">
        <v>27</v>
      </c>
      <c r="B15" s="32" t="s">
        <v>13</v>
      </c>
      <c r="C15" s="33"/>
      <c r="D15" s="33"/>
      <c r="E15" s="7">
        <v>30</v>
      </c>
      <c r="F15" s="15">
        <v>20.05</v>
      </c>
      <c r="G15" s="13">
        <f t="shared" si="4"/>
        <v>601.5</v>
      </c>
      <c r="H15" s="2">
        <v>21.67</v>
      </c>
      <c r="I15" s="13">
        <f t="shared" si="1"/>
        <v>650.1</v>
      </c>
      <c r="J15" s="36">
        <v>16.47</v>
      </c>
      <c r="K15" s="13">
        <f t="shared" si="2"/>
        <v>494.09999999999997</v>
      </c>
      <c r="L15" s="13">
        <v>22.49</v>
      </c>
      <c r="M15" s="13">
        <f t="shared" si="3"/>
        <v>674.6999999999999</v>
      </c>
    </row>
    <row r="16" spans="1:13" ht="12.75">
      <c r="A16" s="8">
        <v>28</v>
      </c>
      <c r="B16" s="16" t="s">
        <v>14</v>
      </c>
      <c r="C16" s="17"/>
      <c r="D16" s="18"/>
      <c r="E16" s="7">
        <v>150</v>
      </c>
      <c r="F16" s="15">
        <v>43.71</v>
      </c>
      <c r="G16" s="13">
        <f t="shared" si="4"/>
        <v>6556.5</v>
      </c>
      <c r="H16" s="37">
        <v>40.28</v>
      </c>
      <c r="I16" s="13">
        <f t="shared" si="1"/>
        <v>6042</v>
      </c>
      <c r="J16" s="13">
        <v>43.96</v>
      </c>
      <c r="K16" s="13">
        <f t="shared" si="2"/>
        <v>6594</v>
      </c>
      <c r="L16" s="13">
        <v>42.99</v>
      </c>
      <c r="M16" s="13">
        <f t="shared" si="3"/>
        <v>6448.5</v>
      </c>
    </row>
    <row r="17" spans="1:13" ht="12.75">
      <c r="A17" s="8">
        <v>29</v>
      </c>
      <c r="B17" s="16" t="s">
        <v>27</v>
      </c>
      <c r="C17" s="17"/>
      <c r="D17" s="18"/>
      <c r="E17" s="7">
        <v>50</v>
      </c>
      <c r="F17" s="35">
        <v>30.63</v>
      </c>
      <c r="G17" s="13">
        <f t="shared" si="4"/>
        <v>1531.5</v>
      </c>
      <c r="H17" s="2">
        <v>47.6</v>
      </c>
      <c r="I17" s="13">
        <f t="shared" si="1"/>
        <v>2380</v>
      </c>
      <c r="J17" s="13">
        <v>43.34</v>
      </c>
      <c r="K17" s="13">
        <f t="shared" si="2"/>
        <v>2167</v>
      </c>
      <c r="L17" s="13" t="s">
        <v>38</v>
      </c>
      <c r="M17" s="13" t="e">
        <f t="shared" si="3"/>
        <v>#VALUE!</v>
      </c>
    </row>
    <row r="18" spans="1:13" ht="12.75">
      <c r="A18" s="8">
        <v>30</v>
      </c>
      <c r="B18" s="16" t="s">
        <v>15</v>
      </c>
      <c r="C18" s="17"/>
      <c r="D18" s="18"/>
      <c r="E18" s="7">
        <v>50</v>
      </c>
      <c r="F18" s="15">
        <v>28.26</v>
      </c>
      <c r="G18" s="13">
        <f t="shared" si="4"/>
        <v>1413</v>
      </c>
      <c r="H18" s="2">
        <v>23.36</v>
      </c>
      <c r="I18" s="13">
        <f t="shared" si="1"/>
        <v>1168</v>
      </c>
      <c r="J18" s="13">
        <v>27.28</v>
      </c>
      <c r="K18" s="13">
        <f t="shared" si="2"/>
        <v>1364</v>
      </c>
      <c r="L18" s="13" t="s">
        <v>38</v>
      </c>
      <c r="M18" s="13" t="e">
        <f t="shared" si="3"/>
        <v>#VALUE!</v>
      </c>
    </row>
    <row r="19" spans="1:13" ht="12.75">
      <c r="A19" s="8">
        <v>31</v>
      </c>
      <c r="B19" s="16" t="s">
        <v>16</v>
      </c>
      <c r="C19" s="17"/>
      <c r="D19" s="18"/>
      <c r="E19" s="7">
        <v>50</v>
      </c>
      <c r="F19" s="15">
        <v>11.84</v>
      </c>
      <c r="G19" s="13">
        <f t="shared" si="4"/>
        <v>592</v>
      </c>
      <c r="H19" s="2">
        <v>25.2</v>
      </c>
      <c r="I19" s="13">
        <f t="shared" si="1"/>
        <v>1260</v>
      </c>
      <c r="J19" s="13">
        <v>43.52</v>
      </c>
      <c r="K19" s="13">
        <f t="shared" si="2"/>
        <v>2176</v>
      </c>
      <c r="L19" s="13" t="s">
        <v>38</v>
      </c>
      <c r="M19" s="13" t="e">
        <f t="shared" si="3"/>
        <v>#VALUE!</v>
      </c>
    </row>
    <row r="20" spans="1:13" ht="10.5" customHeight="1">
      <c r="A20" s="8">
        <v>32</v>
      </c>
      <c r="B20" s="16" t="s">
        <v>29</v>
      </c>
      <c r="C20" s="17"/>
      <c r="D20" s="18"/>
      <c r="E20" s="7">
        <v>100</v>
      </c>
      <c r="F20" s="15">
        <v>18.48</v>
      </c>
      <c r="G20" s="13">
        <f t="shared" si="4"/>
        <v>1848</v>
      </c>
      <c r="H20" s="37">
        <v>9.27</v>
      </c>
      <c r="I20" s="13">
        <f t="shared" si="1"/>
        <v>927</v>
      </c>
      <c r="J20" s="13">
        <v>15.44</v>
      </c>
      <c r="K20" s="13">
        <f t="shared" si="2"/>
        <v>1544</v>
      </c>
      <c r="L20" s="13" t="s">
        <v>38</v>
      </c>
      <c r="M20" s="13" t="e">
        <f t="shared" si="3"/>
        <v>#VALUE!</v>
      </c>
    </row>
    <row r="21" spans="1:13" s="11" customFormat="1" ht="9.75">
      <c r="A21" s="1">
        <v>33</v>
      </c>
      <c r="B21" s="16" t="s">
        <v>21</v>
      </c>
      <c r="C21" s="17"/>
      <c r="D21" s="18"/>
      <c r="E21" s="7">
        <v>10</v>
      </c>
      <c r="F21" s="15">
        <v>25.86</v>
      </c>
      <c r="G21" s="13">
        <f t="shared" si="4"/>
        <v>258.6</v>
      </c>
      <c r="H21" s="2">
        <v>26.98</v>
      </c>
      <c r="I21" s="13">
        <f t="shared" si="1"/>
        <v>269.8</v>
      </c>
      <c r="J21" s="36">
        <v>25.26</v>
      </c>
      <c r="K21" s="13">
        <f t="shared" si="2"/>
        <v>252.60000000000002</v>
      </c>
      <c r="L21" s="13" t="s">
        <v>38</v>
      </c>
      <c r="M21" s="13" t="e">
        <f t="shared" si="3"/>
        <v>#VALUE!</v>
      </c>
    </row>
    <row r="22" spans="1:13" s="11" customFormat="1" ht="9.75">
      <c r="A22" s="1">
        <v>34</v>
      </c>
      <c r="B22" s="16" t="s">
        <v>28</v>
      </c>
      <c r="C22" s="17"/>
      <c r="D22" s="18"/>
      <c r="E22" s="7">
        <v>10</v>
      </c>
      <c r="F22" s="13">
        <v>25.86</v>
      </c>
      <c r="G22" s="13">
        <f t="shared" si="4"/>
        <v>258.6</v>
      </c>
      <c r="H22" s="2">
        <v>26.98</v>
      </c>
      <c r="I22" s="13">
        <f t="shared" si="1"/>
        <v>269.8</v>
      </c>
      <c r="J22" s="36">
        <v>25.26</v>
      </c>
      <c r="K22" s="13">
        <f t="shared" si="2"/>
        <v>252.60000000000002</v>
      </c>
      <c r="L22" s="13" t="s">
        <v>38</v>
      </c>
      <c r="M22" s="13" t="e">
        <f t="shared" si="3"/>
        <v>#VALUE!</v>
      </c>
    </row>
    <row r="23" spans="1:13" s="11" customFormat="1" ht="9.75">
      <c r="A23" s="1">
        <v>35</v>
      </c>
      <c r="B23" s="16" t="s">
        <v>18</v>
      </c>
      <c r="C23" s="17"/>
      <c r="D23" s="18"/>
      <c r="E23" s="7">
        <v>10</v>
      </c>
      <c r="F23" s="13">
        <v>25.86</v>
      </c>
      <c r="G23" s="13">
        <f t="shared" si="4"/>
        <v>258.6</v>
      </c>
      <c r="H23" s="2">
        <v>26.98</v>
      </c>
      <c r="I23" s="13">
        <f t="shared" si="1"/>
        <v>269.8</v>
      </c>
      <c r="J23" s="36">
        <v>25.26</v>
      </c>
      <c r="K23" s="13">
        <f t="shared" si="2"/>
        <v>252.60000000000002</v>
      </c>
      <c r="L23" s="13" t="s">
        <v>38</v>
      </c>
      <c r="M23" s="13" t="e">
        <f t="shared" si="3"/>
        <v>#VALUE!</v>
      </c>
    </row>
    <row r="24" spans="1:13" s="11" customFormat="1" ht="9.75">
      <c r="A24" s="1">
        <v>36</v>
      </c>
      <c r="B24" s="16" t="s">
        <v>17</v>
      </c>
      <c r="C24" s="17"/>
      <c r="D24" s="18"/>
      <c r="E24" s="7">
        <v>10</v>
      </c>
      <c r="F24" s="13">
        <v>25.86</v>
      </c>
      <c r="G24" s="13">
        <f t="shared" si="4"/>
        <v>258.6</v>
      </c>
      <c r="H24" s="2">
        <v>26.98</v>
      </c>
      <c r="I24" s="13">
        <f t="shared" si="1"/>
        <v>269.8</v>
      </c>
      <c r="J24" s="36">
        <v>25.26</v>
      </c>
      <c r="K24" s="13">
        <f t="shared" si="2"/>
        <v>252.60000000000002</v>
      </c>
      <c r="L24" s="13" t="s">
        <v>38</v>
      </c>
      <c r="M24" s="13" t="e">
        <f t="shared" si="3"/>
        <v>#VALUE!</v>
      </c>
    </row>
    <row r="25" spans="1:13" s="11" customFormat="1" ht="9.75">
      <c r="A25" s="1">
        <v>37</v>
      </c>
      <c r="B25" s="16" t="s">
        <v>22</v>
      </c>
      <c r="C25" s="17"/>
      <c r="D25" s="18"/>
      <c r="E25" s="7">
        <v>10</v>
      </c>
      <c r="F25" s="13">
        <v>25.86</v>
      </c>
      <c r="G25" s="13">
        <f t="shared" si="4"/>
        <v>258.6</v>
      </c>
      <c r="H25" s="2">
        <v>26.98</v>
      </c>
      <c r="I25" s="13">
        <f t="shared" si="1"/>
        <v>269.8</v>
      </c>
      <c r="J25" s="36">
        <v>25.26</v>
      </c>
      <c r="K25" s="13">
        <f t="shared" si="2"/>
        <v>252.60000000000002</v>
      </c>
      <c r="L25" s="13" t="s">
        <v>38</v>
      </c>
      <c r="M25" s="13" t="e">
        <f t="shared" si="3"/>
        <v>#VALUE!</v>
      </c>
    </row>
    <row r="26" spans="1:13" s="11" customFormat="1" ht="9.75">
      <c r="A26" s="1">
        <v>38</v>
      </c>
      <c r="B26" s="16" t="s">
        <v>23</v>
      </c>
      <c r="C26" s="17"/>
      <c r="D26" s="18"/>
      <c r="E26" s="7">
        <v>10</v>
      </c>
      <c r="F26" s="13">
        <v>25.86</v>
      </c>
      <c r="G26" s="13">
        <f t="shared" si="4"/>
        <v>258.6</v>
      </c>
      <c r="H26" s="2">
        <v>26.98</v>
      </c>
      <c r="I26" s="13">
        <f t="shared" si="1"/>
        <v>269.8</v>
      </c>
      <c r="J26" s="36">
        <v>25.26</v>
      </c>
      <c r="K26" s="13">
        <f t="shared" si="2"/>
        <v>252.60000000000002</v>
      </c>
      <c r="L26" s="13" t="s">
        <v>38</v>
      </c>
      <c r="M26" s="13" t="e">
        <f t="shared" si="3"/>
        <v>#VALUE!</v>
      </c>
    </row>
    <row r="27" spans="1:13" s="11" customFormat="1" ht="9.75">
      <c r="A27" s="1">
        <v>39</v>
      </c>
      <c r="B27" s="16" t="s">
        <v>24</v>
      </c>
      <c r="C27" s="17"/>
      <c r="D27" s="18"/>
      <c r="E27" s="7">
        <v>100</v>
      </c>
      <c r="F27" s="13">
        <v>40.76</v>
      </c>
      <c r="G27" s="13">
        <f t="shared" si="4"/>
        <v>4076</v>
      </c>
      <c r="H27" s="2">
        <v>35</v>
      </c>
      <c r="I27" s="13">
        <f t="shared" si="1"/>
        <v>3500</v>
      </c>
      <c r="J27" s="13">
        <v>35</v>
      </c>
      <c r="K27" s="13">
        <f t="shared" si="2"/>
        <v>3500</v>
      </c>
      <c r="L27" s="36">
        <v>33.8</v>
      </c>
      <c r="M27" s="13">
        <f t="shared" si="3"/>
        <v>3379.9999999999995</v>
      </c>
    </row>
    <row r="28" spans="1:13" s="11" customFormat="1" ht="9.75">
      <c r="A28" s="1">
        <v>40</v>
      </c>
      <c r="B28" s="16" t="s">
        <v>25</v>
      </c>
      <c r="C28" s="17"/>
      <c r="D28" s="18"/>
      <c r="E28" s="7">
        <v>50</v>
      </c>
      <c r="F28" s="36">
        <v>9.66</v>
      </c>
      <c r="G28" s="13">
        <f t="shared" si="4"/>
        <v>483</v>
      </c>
      <c r="H28" s="2">
        <v>27.9</v>
      </c>
      <c r="I28" s="13">
        <f t="shared" si="1"/>
        <v>1395</v>
      </c>
      <c r="J28" s="13">
        <v>24.25</v>
      </c>
      <c r="K28" s="13">
        <f t="shared" si="2"/>
        <v>1212.5</v>
      </c>
      <c r="L28" s="13">
        <v>33.48</v>
      </c>
      <c r="M28" s="13">
        <f t="shared" si="3"/>
        <v>1673.9999999999998</v>
      </c>
    </row>
    <row r="29" spans="1:13" s="11" customFormat="1" ht="9.75">
      <c r="A29" s="1">
        <v>41</v>
      </c>
      <c r="B29" s="16" t="s">
        <v>26</v>
      </c>
      <c r="C29" s="17"/>
      <c r="D29" s="18"/>
      <c r="E29" s="7">
        <v>50</v>
      </c>
      <c r="F29" s="13">
        <v>39.6</v>
      </c>
      <c r="G29" s="13">
        <f t="shared" si="4"/>
        <v>1980</v>
      </c>
      <c r="H29" s="2">
        <v>41.35</v>
      </c>
      <c r="I29" s="13">
        <f t="shared" si="1"/>
        <v>2067.5</v>
      </c>
      <c r="J29" s="36">
        <v>35.94</v>
      </c>
      <c r="K29" s="13">
        <f t="shared" si="2"/>
        <v>1797</v>
      </c>
      <c r="L29" s="13" t="s">
        <v>38</v>
      </c>
      <c r="M29" s="13" t="e">
        <f t="shared" si="3"/>
        <v>#VALUE!</v>
      </c>
    </row>
    <row r="30" spans="1:13" s="11" customFormat="1" ht="9.75">
      <c r="A30" s="1">
        <v>42</v>
      </c>
      <c r="B30" s="16" t="s">
        <v>30</v>
      </c>
      <c r="C30" s="17"/>
      <c r="D30" s="18"/>
      <c r="E30" s="7">
        <v>50</v>
      </c>
      <c r="F30" s="13">
        <v>42.05</v>
      </c>
      <c r="G30" s="13">
        <f t="shared" si="4"/>
        <v>2102.5</v>
      </c>
      <c r="H30" s="2">
        <v>40.27</v>
      </c>
      <c r="I30" s="13">
        <f t="shared" si="1"/>
        <v>2013.5000000000002</v>
      </c>
      <c r="J30" s="36">
        <v>39.05</v>
      </c>
      <c r="K30" s="13">
        <f t="shared" si="2"/>
        <v>1952.4999999999998</v>
      </c>
      <c r="L30" s="13" t="s">
        <v>38</v>
      </c>
      <c r="M30" s="13" t="e">
        <f t="shared" si="3"/>
        <v>#VALUE!</v>
      </c>
    </row>
    <row r="31" spans="1:13" s="11" customFormat="1" ht="9.75">
      <c r="A31" s="1">
        <v>43</v>
      </c>
      <c r="B31" s="16" t="s">
        <v>31</v>
      </c>
      <c r="C31" s="17"/>
      <c r="D31" s="18"/>
      <c r="E31" s="7">
        <v>600</v>
      </c>
      <c r="F31" s="13">
        <v>17.02</v>
      </c>
      <c r="G31" s="13">
        <f t="shared" si="4"/>
        <v>10212</v>
      </c>
      <c r="H31" s="2">
        <v>16.07</v>
      </c>
      <c r="I31" s="13">
        <f t="shared" si="1"/>
        <v>9642</v>
      </c>
      <c r="J31" s="36">
        <v>15.68</v>
      </c>
      <c r="K31" s="13">
        <f t="shared" si="2"/>
        <v>9408</v>
      </c>
      <c r="L31" s="13" t="s">
        <v>38</v>
      </c>
      <c r="M31" s="13" t="e">
        <f t="shared" si="3"/>
        <v>#VALUE!</v>
      </c>
    </row>
    <row r="32" spans="1:13" s="11" customFormat="1" ht="9.75">
      <c r="A32" s="1">
        <v>44</v>
      </c>
      <c r="B32" s="16" t="s">
        <v>32</v>
      </c>
      <c r="C32" s="17"/>
      <c r="D32" s="18"/>
      <c r="E32" s="7">
        <v>75</v>
      </c>
      <c r="F32" s="13">
        <v>19.63</v>
      </c>
      <c r="G32" s="13">
        <f t="shared" si="4"/>
        <v>1472.25</v>
      </c>
      <c r="H32" s="2">
        <v>21.61</v>
      </c>
      <c r="I32" s="13">
        <f t="shared" si="1"/>
        <v>1620.75</v>
      </c>
      <c r="J32" s="13">
        <v>21.19</v>
      </c>
      <c r="K32" s="13">
        <f t="shared" si="2"/>
        <v>1589.25</v>
      </c>
      <c r="L32" s="13">
        <v>22.95</v>
      </c>
      <c r="M32" s="13">
        <f t="shared" si="3"/>
        <v>1721.25</v>
      </c>
    </row>
    <row r="33" spans="1:13" s="11" customFormat="1" ht="9.75">
      <c r="A33" s="1">
        <v>45</v>
      </c>
      <c r="B33" s="16" t="s">
        <v>33</v>
      </c>
      <c r="C33" s="17"/>
      <c r="D33" s="18"/>
      <c r="E33" s="7">
        <v>10</v>
      </c>
      <c r="F33" s="13">
        <v>52.22</v>
      </c>
      <c r="G33" s="13">
        <f t="shared" si="4"/>
        <v>522.2</v>
      </c>
      <c r="H33" s="2" t="s">
        <v>38</v>
      </c>
      <c r="I33" s="13" t="e">
        <f t="shared" si="1"/>
        <v>#VALUE!</v>
      </c>
      <c r="J33" s="36">
        <v>45.78</v>
      </c>
      <c r="K33" s="13">
        <f t="shared" si="2"/>
        <v>457.8</v>
      </c>
      <c r="L33" s="13" t="s">
        <v>38</v>
      </c>
      <c r="M33" s="13" t="e">
        <f t="shared" si="3"/>
        <v>#VALUE!</v>
      </c>
    </row>
    <row r="34" spans="1:13" s="11" customFormat="1" ht="9.75">
      <c r="A34" s="1">
        <v>46</v>
      </c>
      <c r="B34" s="16" t="s">
        <v>34</v>
      </c>
      <c r="C34" s="17"/>
      <c r="D34" s="18"/>
      <c r="E34" s="7">
        <v>25</v>
      </c>
      <c r="F34" s="13">
        <v>29.6</v>
      </c>
      <c r="G34" s="13">
        <f t="shared" si="4"/>
        <v>740</v>
      </c>
      <c r="H34" s="2">
        <v>25.18</v>
      </c>
      <c r="I34" s="13">
        <f t="shared" si="1"/>
        <v>629.5</v>
      </c>
      <c r="J34" s="13">
        <v>25.73</v>
      </c>
      <c r="K34" s="13">
        <f t="shared" si="2"/>
        <v>643.25</v>
      </c>
      <c r="L34" s="13">
        <v>28.95</v>
      </c>
      <c r="M34" s="13">
        <f t="shared" si="3"/>
        <v>723.75</v>
      </c>
    </row>
    <row r="35" spans="1:13" s="11" customFormat="1" ht="9.75">
      <c r="A35" s="1">
        <v>47</v>
      </c>
      <c r="B35" s="16" t="s">
        <v>36</v>
      </c>
      <c r="C35" s="17"/>
      <c r="D35" s="18"/>
      <c r="E35" s="7">
        <v>100</v>
      </c>
      <c r="F35" s="13">
        <v>23.15</v>
      </c>
      <c r="G35" s="13">
        <f t="shared" si="4"/>
        <v>2315</v>
      </c>
      <c r="H35" s="37">
        <v>16.65</v>
      </c>
      <c r="I35" s="13">
        <f t="shared" si="1"/>
        <v>1664.9999999999998</v>
      </c>
      <c r="J35" s="13">
        <v>18.12</v>
      </c>
      <c r="K35" s="13">
        <f t="shared" si="2"/>
        <v>1812</v>
      </c>
      <c r="L35" s="13" t="s">
        <v>38</v>
      </c>
      <c r="M35" s="13" t="e">
        <f t="shared" si="3"/>
        <v>#VALUE!</v>
      </c>
    </row>
    <row r="36" spans="1:13" s="11" customFormat="1" ht="9.75">
      <c r="A36" s="1">
        <v>48</v>
      </c>
      <c r="B36" s="16" t="s">
        <v>37</v>
      </c>
      <c r="C36" s="17"/>
      <c r="D36" s="18"/>
      <c r="E36" s="7">
        <v>50</v>
      </c>
      <c r="F36" s="13">
        <v>88.79</v>
      </c>
      <c r="G36" s="13">
        <f t="shared" si="4"/>
        <v>4439.5</v>
      </c>
      <c r="H36" s="37">
        <v>54.74</v>
      </c>
      <c r="I36" s="13">
        <f t="shared" si="1"/>
        <v>2737</v>
      </c>
      <c r="J36" s="13">
        <v>67.32</v>
      </c>
      <c r="K36" s="13">
        <f t="shared" si="2"/>
        <v>3365.9999999999995</v>
      </c>
      <c r="L36" s="13">
        <v>72.8</v>
      </c>
      <c r="M36" s="13">
        <f t="shared" si="3"/>
        <v>3640</v>
      </c>
    </row>
    <row r="37" s="11" customFormat="1" ht="9.75">
      <c r="F37" s="1"/>
    </row>
    <row r="38" s="11" customFormat="1" ht="9.75"/>
    <row r="39" s="11" customFormat="1" ht="9.75"/>
    <row r="40" ht="12.75">
      <c r="F40" s="11"/>
    </row>
  </sheetData>
  <sheetProtection/>
  <mergeCells count="37">
    <mergeCell ref="B18:D18"/>
    <mergeCell ref="B7:D7"/>
    <mergeCell ref="B17:D17"/>
    <mergeCell ref="B16:D16"/>
    <mergeCell ref="B12:D12"/>
    <mergeCell ref="B13:D13"/>
    <mergeCell ref="B14:D14"/>
    <mergeCell ref="B15:D15"/>
    <mergeCell ref="H3:I3"/>
    <mergeCell ref="L3:M3"/>
    <mergeCell ref="B11:D11"/>
    <mergeCell ref="F3:G3"/>
    <mergeCell ref="B8:D8"/>
    <mergeCell ref="B9:D9"/>
    <mergeCell ref="B10:D10"/>
    <mergeCell ref="B4:D4"/>
    <mergeCell ref="B5:D5"/>
    <mergeCell ref="B6:D6"/>
    <mergeCell ref="B24:D24"/>
    <mergeCell ref="B25:D25"/>
    <mergeCell ref="B26:D26"/>
    <mergeCell ref="B27:D27"/>
    <mergeCell ref="A1:M1"/>
    <mergeCell ref="B21:D21"/>
    <mergeCell ref="B22:D22"/>
    <mergeCell ref="B23:D23"/>
    <mergeCell ref="B19:D19"/>
    <mergeCell ref="B20:D20"/>
    <mergeCell ref="B28:D28"/>
    <mergeCell ref="B36:D36"/>
    <mergeCell ref="B32:D32"/>
    <mergeCell ref="B33:D33"/>
    <mergeCell ref="B34:D34"/>
    <mergeCell ref="B35:D35"/>
    <mergeCell ref="B29:D29"/>
    <mergeCell ref="B30:D30"/>
    <mergeCell ref="B31:D3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mterrazas</cp:lastModifiedBy>
  <cp:lastPrinted>2010-10-22T21:24:25Z</cp:lastPrinted>
  <dcterms:created xsi:type="dcterms:W3CDTF">2007-05-23T22:24:12Z</dcterms:created>
  <dcterms:modified xsi:type="dcterms:W3CDTF">2012-10-24T17:47:56Z</dcterms:modified>
  <cp:category/>
  <cp:version/>
  <cp:contentType/>
  <cp:contentStatus/>
</cp:coreProperties>
</file>